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M4" i="2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<sst xmlns="http://schemas.openxmlformats.org/spreadsheetml/2006/main" count="231" uniqueCount="125">
  <si>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</si>
  <si>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</si>
  <si>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</si>
  <si>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</si>
  <si>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</si>
  <si>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</si>
  <si>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</si>
  <si>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</si>
  <si>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</si>
  <si>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</si>
  <si>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</si>
  <si>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</si>
  <si>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</si>
  <si>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</si>
  <si>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</si>
  <si>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</si>
  <si>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</si>
  <si>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</si>
  <si>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</si>
  <si>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</si>
  <si>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</si>
  <si>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</si>
  <si>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</si>
  <si>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</si>
  <si>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לניהול</t>
  </si>
  <si>
    <t>שנת הלימודים תשע"ט סמסטר א'</t>
  </si>
  <si>
    <t>יעל אלרז, ד"ר</t>
  </si>
  <si>
    <t>מנהיגות והנעת עובדים</t>
  </si>
  <si>
    <t>ליאת ליפשיץ אנגל, גב'</t>
  </si>
  <si>
    <t>יסודות המימון</t>
  </si>
  <si>
    <t>שלמה ארליך, מר</t>
  </si>
  <si>
    <t>ניהול שרשרת ההספקה-למנהלים</t>
  </si>
  <si>
    <t>אריה אידלמן, מר</t>
  </si>
  <si>
    <t>שימושי מחשב בעולם הפיתוח הניהולי-טכנולוגי</t>
  </si>
  <si>
    <t>גלית כהן בוטבול, ד"ר</t>
  </si>
  <si>
    <t>מבוא לשיטות מחקר - השלמה</t>
  </si>
  <si>
    <t>גדי לאור, מר</t>
  </si>
  <si>
    <t>סימולציה</t>
  </si>
  <si>
    <t>דמיטרי צדיקוביץ, ד"ר</t>
  </si>
  <si>
    <t>מודלים מתקדמים של חקר ביצועים</t>
  </si>
  <si>
    <t>רון וויצמן, ד"ר</t>
  </si>
  <si>
    <t>בינה עסקית</t>
  </si>
  <si>
    <t>דביר קוה, ד"ר</t>
  </si>
  <si>
    <t>סוגיות במנהיגות</t>
  </si>
  <si>
    <t>טובה רוזנבלום, פרופ'</t>
  </si>
  <si>
    <t>פיתוח מיומנויות בינאישיות למנהלים</t>
  </si>
  <si>
    <t>ניר רון, מר</t>
  </si>
  <si>
    <t>מבוא למערכות מידע לוגיסטיות</t>
  </si>
  <si>
    <t>אבי הרבון, ד"ר</t>
  </si>
  <si>
    <t>סמינריון מחקר אמפירי בשרשרת האספקה</t>
  </si>
  <si>
    <t>מנהיגות בניהול אנשים</t>
  </si>
  <si>
    <t>המשאב האנושי</t>
  </si>
  <si>
    <t>גיא וכטל, מר</t>
  </si>
  <si>
    <t>יסודות מערכות תובלה ושינוע</t>
  </si>
  <si>
    <t>טטיאנה צ'רנונוג, ד"ר</t>
  </si>
  <si>
    <t>כלי מחקר מתקדמים</t>
  </si>
  <si>
    <t>ניהול הבטיחות בארגונים</t>
  </si>
  <si>
    <t>ענבר קרמר, ד"ר</t>
  </si>
  <si>
    <t>סוגיות נבחרות במפגש בין האדם לארגון</t>
  </si>
  <si>
    <t>חנן מעוז, ד"ר</t>
  </si>
  <si>
    <t>סמינריון מחקרי בניהול טכנלוגיה</t>
  </si>
  <si>
    <t>רוניה נדלר, ד"ר</t>
  </si>
  <si>
    <t>מבוא לסטטיסטיקה א'</t>
  </si>
  <si>
    <t>אלכס קומן, ד"ר</t>
  </si>
  <si>
    <t>ניהול פרויקטים מתקדם</t>
  </si>
  <si>
    <t>אורן נחום, ד"ר</t>
  </si>
  <si>
    <t>איציק אלברט, ד"ר</t>
  </si>
  <si>
    <t>מושגי יסוד בכלכלה</t>
  </si>
  <si>
    <t>אודיה בן טוב (יצחקי), גב'</t>
  </si>
  <si>
    <t>אנגלית לתואר שני</t>
  </si>
  <si>
    <t>התנהגות ארגונית</t>
  </si>
  <si>
    <t>מיכל ובר, ד"ר</t>
  </si>
  <si>
    <t>מבוא לכלכלה - מיקרו</t>
  </si>
  <si>
    <t>חקר ביצועים א'</t>
  </si>
  <si>
    <t>מתן שניידרמן, ד"ר</t>
  </si>
  <si>
    <t>אליהו ירט, מר</t>
  </si>
  <si>
    <t>שלום ברויאר, ד"ר</t>
  </si>
  <si>
    <t>יסודות ERP ו E_BUSINESS</t>
  </si>
  <si>
    <t>אבי טילמן, ד"ר</t>
  </si>
  <si>
    <t>נועם גולדברג, ד"ר</t>
  </si>
  <si>
    <t>שיטות חיזוי וכריית מידע</t>
  </si>
  <si>
    <t>גילי גבאי, ד"ר</t>
  </si>
  <si>
    <t>מערכת הבריאות בישראל</t>
  </si>
  <si>
    <t>אריאל רוזנפלד, ד"ר</t>
  </si>
  <si>
    <t>מתמטיקה 1</t>
  </si>
  <si>
    <t>טל אבינדב, ד"ר</t>
  </si>
  <si>
    <t>יסודות המלאי</t>
  </si>
  <si>
    <t>יעל דויטש, ד"ר</t>
  </si>
  <si>
    <t>ניהול פרויקטים טכנולוגיים</t>
  </si>
  <si>
    <t>אורנה טל, ד"ר</t>
  </si>
  <si>
    <t>מערכות בריאות בעולם</t>
  </si>
  <si>
    <t>איתן עבדו, עו"ד</t>
  </si>
  <si>
    <t>הבטים משפטיים בלוגיסטיקה</t>
  </si>
  <si>
    <t>גבריאל חנוכוב, ד"ר</t>
  </si>
  <si>
    <t>יובל הדס, ד"ר</t>
  </si>
  <si>
    <t>ניהול מערכות מידע בתעשיה</t>
  </si>
  <si>
    <t>תיאוריות ויישומים במיקרו כלכלה</t>
  </si>
  <si>
    <t>שרה וסטרייך, פרופ'</t>
  </si>
  <si>
    <t>שמואל צוקר, מר</t>
  </si>
  <si>
    <t>סוגיות ואירועים בניהול הצטיידות ורכש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</si>
  <si>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</si>
  <si>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</si>
  <si>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</si>
  <si>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3.49</t>
  </si>
  <si>
    <t>3.62</t>
  </si>
  <si>
    <t>3.31</t>
  </si>
  <si>
    <t>3.24</t>
  </si>
  <si>
    <t>3.72</t>
  </si>
  <si>
    <t>3.59</t>
  </si>
  <si>
    <t>3.52</t>
  </si>
  <si>
    <t>חיים שנידרמן, פרופ'</t>
  </si>
  <si>
    <t>שיטות וכלי ניהול מתקדמים</t>
  </si>
  <si>
    <t>בריאנה פרמינגר, ד"ר</t>
  </si>
  <si>
    <t>התנהגות ארגונית א'</t>
  </si>
  <si>
    <t>מבוא ללוגיסטיקה</t>
  </si>
  <si>
    <t>4.38</t>
  </si>
  <si>
    <t>4.30</t>
  </si>
  <si>
    <t>4.27</t>
  </si>
  <si>
    <t>4.14</t>
  </si>
  <si>
    <t>4.22</t>
  </si>
  <si>
    <t>יעקב אוזינג'י, מר</t>
  </si>
  <si>
    <t>אלעד בוכריס, מר</t>
  </si>
  <si>
    <t>יעל להב, גב'</t>
  </si>
  <si>
    <t>אחיעד מינס, מר</t>
  </si>
  <si>
    <t>גלעד פורסט, 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</si>
</sst>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0" fillId="0" borderId="0" xfId="146" applyAlignment="1">
      <alignment wrapText="1"/>
    </xf>
    <xf numFmtId="0" fontId="41" fillId="0" borderId="0" xfId="1" applyFont="1">
      <alignment horizontal="center"/>
    </xf>
    <xf numFmtId="0" fontId="42" fillId="0" borderId="0" xfId="1" applyFont="1">
      <alignment horizontal="center"/>
    </xf>
    <xf numFmtId="49" fontId="41" fillId="0" borderId="0" xfId="1" applyNumberFormat="1" applyFont="1" applyAlignment="1">
      <alignment horizontal="right"/>
    </xf>
    <xf numFmtId="49" fontId="41" fillId="0" borderId="0" xfId="1" applyNumberFormat="1" applyFont="1">
      <alignment horizontal="center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41" fillId="0" borderId="0" xfId="1" applyFont="1" applyAlignment="1"/>
    <xf numFmtId="0" fontId="41" fillId="0" borderId="0" xfId="1" applyNumberFormat="1" applyFont="1" applyBorder="1" applyAlignment="1">
      <alignment horizontal="center"/>
    </xf>
    <xf numFmtId="0" fontId="42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right"/>
    </xf>
    <xf numFmtId="49" fontId="41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center"/>
    </xf>
    <xf numFmtId="49" fontId="43" fillId="0" borderId="0" xfId="1" applyNumberFormat="1" applyFont="1" applyBorder="1" applyAlignment="1">
      <alignment horizontal="center"/>
    </xf>
    <xf numFmtId="0" fontId="41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6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9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4" t="s">
        <v>24</v>
      </c>
      <c r="D1" s="13"/>
      <c r="E1" s="3"/>
      <c r="F1" s="3"/>
      <c r="G1" s="13" t="s">
        <v>25</v>
      </c>
      <c r="H1" s="3"/>
      <c r="I1" s="3"/>
      <c r="J1" s="3"/>
      <c r="K1" s="3"/>
      <c r="L1" s="25"/>
    </row>
    <row r="2" spans="1:15" ht="78.75" customHeight="1" x14ac:dyDescent="0.4">
      <c r="A2" s="18"/>
      <c r="B2" s="18"/>
      <c r="C2" s="18"/>
      <c r="D2" s="14" t="s">
        <v>20</v>
      </c>
      <c r="E2" s="14" t="s">
        <v>21</v>
      </c>
      <c r="F2" s="14" t="s">
        <v>12</v>
      </c>
      <c r="G2" s="14" t="s">
        <v>22</v>
      </c>
      <c r="H2" s="14" t="s">
        <v>15</v>
      </c>
      <c r="I2" s="14" t="s">
        <v>13</v>
      </c>
      <c r="J2" s="14" t="s">
        <v>14</v>
      </c>
      <c r="K2" s="14" t="s">
        <v>23</v>
      </c>
      <c r="L2" s="22"/>
      <c r="M2" s="22"/>
      <c r="N2" s="22"/>
      <c r="O2" s="22"/>
    </row>
    <row r="3" spans="1:15" ht="28.5" customHeight="1" x14ac:dyDescent="0.35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3</v>
      </c>
      <c r="K3" s="18" t="s">
        <v>3</v>
      </c>
      <c r="L3" s="26" t="s">
        <v>4</v>
      </c>
      <c r="M3" s="18" t="s">
        <v>5</v>
      </c>
      <c r="N3" s="18" t="s">
        <v>6</v>
      </c>
      <c r="O3" s="18" t="s">
        <v>7</v>
      </c>
    </row>
    <row r="4" spans="1:15" ht="15.6" customHeight="1" x14ac:dyDescent="0.4">
      <c r="A4" s="21" t="s">
        <v>24</v>
      </c>
      <c r="B4" s="21"/>
      <c r="C4" s="21"/>
      <c r="D4" s="27">
        <v>4.08</v>
      </c>
      <c r="E4" s="27">
        <v>3.97</v>
      </c>
      <c r="F4" s="27">
        <v>4.1399999999999997</v>
      </c>
      <c r="G4" s="27">
        <v>4.4800000000000004</v>
      </c>
      <c r="H4" s="27">
        <v>4.29</v>
      </c>
      <c r="I4" s="27">
        <v>4.24</v>
      </c>
      <c r="J4" s="27">
        <v>4.1500000000000004</v>
      </c>
      <c r="K4" s="27">
        <v>4.0599999999999996</v>
      </c>
      <c r="L4" s="27">
        <f>AVERAGE(D4,E4,F4,G4,H4,I4,K4)</f>
        <v>4.1800000000000006</v>
      </c>
      <c r="M4" s="16">
        <v>4243</v>
      </c>
      <c r="N4" s="16">
        <v>978</v>
      </c>
      <c r="O4" s="17">
        <v>0.23049728965354702</v>
      </c>
    </row>
    <row r="5" spans="1:15" ht="15.6" customHeight="1" x14ac:dyDescent="0.35">
      <c r="A5" s="4" t="s">
        <v>26</v>
      </c>
      <c r="B5" s="4" t="s">
        <v>27</v>
      </c>
      <c r="C5" s="4">
        <v>5562101</v>
      </c>
      <c r="D5" s="5">
        <v>4.8600000000000003</v>
      </c>
      <c r="E5" s="5">
        <v>5</v>
      </c>
      <c r="F5" s="5">
        <v>5</v>
      </c>
      <c r="G5" s="5">
        <v>5</v>
      </c>
      <c r="H5" s="5">
        <v>5</v>
      </c>
      <c r="I5" s="5">
        <v>4.25</v>
      </c>
      <c r="J5" s="5">
        <v>5</v>
      </c>
      <c r="K5" s="5">
        <v>5</v>
      </c>
      <c r="L5" s="28">
        <f t="shared" ref="L5:L56" si="0">AVERAGE(D5,E5,F5,G5,H5,I5,K5)</f>
        <v>4.8728571428571428</v>
      </c>
      <c r="M5" s="6">
        <v>17</v>
      </c>
      <c r="N5" s="6">
        <v>7</v>
      </c>
      <c r="O5" s="7">
        <v>0.41176470588235292</v>
      </c>
    </row>
    <row r="6" spans="1:15" ht="15.6" customHeight="1" x14ac:dyDescent="0.35">
      <c r="A6" s="4" t="s">
        <v>28</v>
      </c>
      <c r="B6" s="4" t="s">
        <v>29</v>
      </c>
      <c r="C6" s="4">
        <v>5501901</v>
      </c>
      <c r="D6" s="5">
        <v>4.8600000000000003</v>
      </c>
      <c r="E6" s="5">
        <v>4.93</v>
      </c>
      <c r="F6" s="5">
        <v>4.93</v>
      </c>
      <c r="G6" s="5">
        <v>5</v>
      </c>
      <c r="H6" s="5">
        <v>4.8600000000000003</v>
      </c>
      <c r="I6" s="5">
        <v>4.93</v>
      </c>
      <c r="J6" s="5">
        <v>4.93</v>
      </c>
      <c r="K6" s="5">
        <v>4.8600000000000003</v>
      </c>
      <c r="L6" s="28">
        <f t="shared" si="0"/>
        <v>4.9099999999999993</v>
      </c>
      <c r="M6" s="6">
        <v>38</v>
      </c>
      <c r="N6" s="6">
        <v>14</v>
      </c>
      <c r="O6" s="7">
        <v>0.36842105263157893</v>
      </c>
    </row>
    <row r="7" spans="1:15" ht="15.6" customHeight="1" x14ac:dyDescent="0.35">
      <c r="A7" s="4" t="s">
        <v>30</v>
      </c>
      <c r="B7" s="4" t="s">
        <v>31</v>
      </c>
      <c r="C7" s="4">
        <v>5560101</v>
      </c>
      <c r="D7" s="5">
        <v>4.8600000000000003</v>
      </c>
      <c r="E7" s="5">
        <v>4.8600000000000003</v>
      </c>
      <c r="F7" s="5">
        <v>5</v>
      </c>
      <c r="G7" s="5">
        <v>4.8600000000000003</v>
      </c>
      <c r="H7" s="5">
        <v>4.8600000000000003</v>
      </c>
      <c r="I7" s="5">
        <v>4.8600000000000003</v>
      </c>
      <c r="J7" s="5">
        <v>4.8600000000000003</v>
      </c>
      <c r="K7" s="5">
        <v>4.71</v>
      </c>
      <c r="L7" s="28">
        <f t="shared" si="0"/>
        <v>4.8585714285714285</v>
      </c>
      <c r="M7" s="6">
        <v>17</v>
      </c>
      <c r="N7" s="6">
        <v>7</v>
      </c>
      <c r="O7" s="7">
        <v>0.41176470588235292</v>
      </c>
    </row>
    <row r="8" spans="1:15" ht="15.6" customHeight="1" x14ac:dyDescent="0.35">
      <c r="A8" s="4" t="s">
        <v>32</v>
      </c>
      <c r="B8" s="4" t="s">
        <v>33</v>
      </c>
      <c r="C8" s="4">
        <v>5509601</v>
      </c>
      <c r="D8" s="5">
        <v>4.7300000000000004</v>
      </c>
      <c r="E8" s="5">
        <v>4.91</v>
      </c>
      <c r="F8" s="5">
        <v>4.82</v>
      </c>
      <c r="G8" s="5">
        <v>4.7300000000000004</v>
      </c>
      <c r="H8" s="5">
        <v>4.8</v>
      </c>
      <c r="I8" s="5">
        <v>4.7300000000000004</v>
      </c>
      <c r="J8" s="5">
        <v>4.82</v>
      </c>
      <c r="K8" s="5">
        <v>4.91</v>
      </c>
      <c r="L8" s="28">
        <f t="shared" si="0"/>
        <v>4.8042857142857143</v>
      </c>
      <c r="M8" s="6">
        <v>30</v>
      </c>
      <c r="N8" s="6">
        <v>11</v>
      </c>
      <c r="O8" s="7">
        <v>0.36666666666666664</v>
      </c>
    </row>
    <row r="9" spans="1:15" ht="15.6" customHeight="1" x14ac:dyDescent="0.35">
      <c r="A9" s="4" t="s">
        <v>34</v>
      </c>
      <c r="B9" s="4" t="s">
        <v>35</v>
      </c>
      <c r="C9" s="4">
        <v>5591001</v>
      </c>
      <c r="D9" s="5">
        <v>4.78</v>
      </c>
      <c r="E9" s="5">
        <v>4.6500000000000004</v>
      </c>
      <c r="F9" s="5">
        <v>4.91</v>
      </c>
      <c r="G9" s="5">
        <v>4.87</v>
      </c>
      <c r="H9" s="5">
        <v>4.84</v>
      </c>
      <c r="I9" s="5">
        <v>4.6900000000000004</v>
      </c>
      <c r="J9" s="5">
        <v>4.7699999999999996</v>
      </c>
      <c r="K9" s="5">
        <v>4.87</v>
      </c>
      <c r="L9" s="28">
        <f t="shared" si="0"/>
        <v>4.8014285714285716</v>
      </c>
      <c r="M9" s="6">
        <v>48</v>
      </c>
      <c r="N9" s="6">
        <v>23</v>
      </c>
      <c r="O9" s="7">
        <v>0.47916666666666669</v>
      </c>
    </row>
    <row r="10" spans="1:15" ht="15.6" customHeight="1" x14ac:dyDescent="0.35">
      <c r="A10" s="4" t="s">
        <v>36</v>
      </c>
      <c r="B10" s="4" t="s">
        <v>37</v>
      </c>
      <c r="C10" s="4">
        <v>5594101</v>
      </c>
      <c r="D10" s="5">
        <v>4.43</v>
      </c>
      <c r="E10" s="5">
        <v>4.3600000000000003</v>
      </c>
      <c r="F10" s="5">
        <v>4.79</v>
      </c>
      <c r="G10" s="5">
        <v>4.8600000000000003</v>
      </c>
      <c r="H10" s="5">
        <v>5</v>
      </c>
      <c r="I10" s="5">
        <v>5</v>
      </c>
      <c r="J10" s="5">
        <v>4.8499999999999996</v>
      </c>
      <c r="K10" s="5">
        <v>4.79</v>
      </c>
      <c r="L10" s="28">
        <f t="shared" si="0"/>
        <v>4.7471428571428564</v>
      </c>
      <c r="M10" s="6">
        <v>31</v>
      </c>
      <c r="N10" s="6">
        <v>14</v>
      </c>
      <c r="O10" s="7">
        <v>0.45161290322580644</v>
      </c>
    </row>
    <row r="11" spans="1:15" ht="15.6" customHeight="1" x14ac:dyDescent="0.35">
      <c r="A11" s="4" t="s">
        <v>34</v>
      </c>
      <c r="B11" s="4" t="s">
        <v>35</v>
      </c>
      <c r="C11" s="4">
        <v>5591002</v>
      </c>
      <c r="D11" s="5">
        <v>4.78</v>
      </c>
      <c r="E11" s="5">
        <v>4.5599999999999996</v>
      </c>
      <c r="F11" s="5">
        <v>4.78</v>
      </c>
      <c r="G11" s="5">
        <v>4.78</v>
      </c>
      <c r="H11" s="5">
        <v>4.83</v>
      </c>
      <c r="I11" s="5">
        <v>4.67</v>
      </c>
      <c r="J11" s="5">
        <v>4.88</v>
      </c>
      <c r="K11" s="5">
        <v>4.78</v>
      </c>
      <c r="L11" s="28">
        <f t="shared" si="0"/>
        <v>4.7400000000000011</v>
      </c>
      <c r="M11" s="6">
        <v>23</v>
      </c>
      <c r="N11" s="6">
        <v>9</v>
      </c>
      <c r="O11" s="7">
        <v>0.39130434782608697</v>
      </c>
    </row>
    <row r="12" spans="1:15" ht="15.6" customHeight="1" x14ac:dyDescent="0.35">
      <c r="A12" s="4" t="s">
        <v>38</v>
      </c>
      <c r="B12" s="4" t="s">
        <v>39</v>
      </c>
      <c r="C12" s="4">
        <v>5550202</v>
      </c>
      <c r="D12" s="5">
        <v>4.67</v>
      </c>
      <c r="E12" s="5">
        <v>4.67</v>
      </c>
      <c r="F12" s="5">
        <v>4.8899999999999997</v>
      </c>
      <c r="G12" s="5">
        <v>5</v>
      </c>
      <c r="H12" s="5">
        <v>4.8</v>
      </c>
      <c r="I12" s="5">
        <v>4.83</v>
      </c>
      <c r="J12" s="5">
        <v>4.33</v>
      </c>
      <c r="K12" s="5">
        <v>4.8899999999999997</v>
      </c>
      <c r="L12" s="28">
        <f t="shared" si="0"/>
        <v>4.8214285714285712</v>
      </c>
      <c r="M12" s="6">
        <v>26</v>
      </c>
      <c r="N12" s="6">
        <v>9</v>
      </c>
      <c r="O12" s="7">
        <v>0.34615384615384615</v>
      </c>
    </row>
    <row r="13" spans="1:15" ht="15.6" customHeight="1" x14ac:dyDescent="0.35">
      <c r="A13" s="4" t="s">
        <v>40</v>
      </c>
      <c r="B13" s="4" t="s">
        <v>41</v>
      </c>
      <c r="C13" s="4">
        <v>5522901</v>
      </c>
      <c r="D13" s="5">
        <v>4.5</v>
      </c>
      <c r="E13" s="5">
        <v>3.83</v>
      </c>
      <c r="F13" s="5">
        <v>4.83</v>
      </c>
      <c r="G13" s="5">
        <v>5</v>
      </c>
      <c r="H13" s="5">
        <v>5</v>
      </c>
      <c r="I13" s="5">
        <v>4.8</v>
      </c>
      <c r="J13" s="5">
        <v>5</v>
      </c>
      <c r="K13" s="5">
        <v>5</v>
      </c>
      <c r="L13" s="28">
        <f t="shared" si="0"/>
        <v>4.7085714285714291</v>
      </c>
      <c r="M13" s="6">
        <v>10</v>
      </c>
      <c r="N13" s="6">
        <v>6</v>
      </c>
      <c r="O13" s="7">
        <v>0.6</v>
      </c>
    </row>
    <row r="14" spans="1:15" ht="15.6" customHeight="1" x14ac:dyDescent="0.35">
      <c r="A14" s="4" t="s">
        <v>42</v>
      </c>
      <c r="B14" s="4" t="s">
        <v>43</v>
      </c>
      <c r="C14" s="4">
        <v>5507720</v>
      </c>
      <c r="D14" s="5">
        <v>4.7300000000000004</v>
      </c>
      <c r="E14" s="5">
        <v>4.82</v>
      </c>
      <c r="F14" s="5">
        <v>4.7300000000000004</v>
      </c>
      <c r="G14" s="5">
        <v>4.82</v>
      </c>
      <c r="H14" s="5">
        <v>4.0999999999999996</v>
      </c>
      <c r="I14" s="5">
        <v>4.57</v>
      </c>
      <c r="J14" s="5">
        <v>4.82</v>
      </c>
      <c r="K14" s="5">
        <v>4.7300000000000004</v>
      </c>
      <c r="L14" s="28">
        <f t="shared" si="0"/>
        <v>4.6428571428571432</v>
      </c>
      <c r="M14" s="6">
        <v>19</v>
      </c>
      <c r="N14" s="6">
        <v>11</v>
      </c>
      <c r="O14" s="7">
        <v>0.57894736842105265</v>
      </c>
    </row>
    <row r="15" spans="1:15" ht="15.6" customHeight="1" x14ac:dyDescent="0.35">
      <c r="A15" s="4" t="s">
        <v>44</v>
      </c>
      <c r="B15" s="4" t="s">
        <v>45</v>
      </c>
      <c r="C15" s="4">
        <v>5593001</v>
      </c>
      <c r="D15" s="5">
        <v>4.82</v>
      </c>
      <c r="E15" s="5">
        <v>4.53</v>
      </c>
      <c r="F15" s="5">
        <v>4.76</v>
      </c>
      <c r="G15" s="5">
        <v>5</v>
      </c>
      <c r="H15" s="5">
        <v>4.78</v>
      </c>
      <c r="I15" s="5">
        <v>4.83</v>
      </c>
      <c r="J15" s="5">
        <v>4.12</v>
      </c>
      <c r="K15" s="5">
        <v>4.6500000000000004</v>
      </c>
      <c r="L15" s="28">
        <f t="shared" si="0"/>
        <v>4.7671428571428569</v>
      </c>
      <c r="M15" s="6">
        <v>54</v>
      </c>
      <c r="N15" s="6">
        <v>17</v>
      </c>
      <c r="O15" s="7">
        <v>0.31481481481481483</v>
      </c>
    </row>
    <row r="16" spans="1:15" ht="15.6" customHeight="1" x14ac:dyDescent="0.35">
      <c r="A16" s="4" t="s">
        <v>46</v>
      </c>
      <c r="B16" s="4" t="s">
        <v>47</v>
      </c>
      <c r="C16" s="4">
        <v>5505001</v>
      </c>
      <c r="D16" s="5">
        <v>4.5</v>
      </c>
      <c r="E16" s="5">
        <v>4.75</v>
      </c>
      <c r="F16" s="5">
        <v>4.75</v>
      </c>
      <c r="G16" s="5">
        <v>4.63</v>
      </c>
      <c r="H16" s="5">
        <v>4.67</v>
      </c>
      <c r="I16" s="5">
        <v>4.71</v>
      </c>
      <c r="J16" s="5">
        <v>4.63</v>
      </c>
      <c r="K16" s="5">
        <v>4.63</v>
      </c>
      <c r="L16" s="28">
        <f t="shared" si="0"/>
        <v>4.6628571428571428</v>
      </c>
      <c r="M16" s="6">
        <v>23</v>
      </c>
      <c r="N16" s="6">
        <v>8</v>
      </c>
      <c r="O16" s="7">
        <v>0.34782608695652173</v>
      </c>
    </row>
    <row r="17" spans="1:15" ht="15.6" customHeight="1" x14ac:dyDescent="0.35">
      <c r="A17" s="4" t="s">
        <v>48</v>
      </c>
      <c r="B17" s="4" t="s">
        <v>49</v>
      </c>
      <c r="C17" s="4">
        <v>5506002</v>
      </c>
      <c r="D17" s="5">
        <v>4.57</v>
      </c>
      <c r="E17" s="5">
        <v>4.57</v>
      </c>
      <c r="F17" s="5">
        <v>4.63</v>
      </c>
      <c r="G17" s="5">
        <v>4.75</v>
      </c>
      <c r="H17" s="5">
        <v>4.63</v>
      </c>
      <c r="I17" s="5">
        <v>4.63</v>
      </c>
      <c r="J17" s="5">
        <v>4.57</v>
      </c>
      <c r="K17" s="5">
        <v>4.75</v>
      </c>
      <c r="L17" s="28">
        <f t="shared" si="0"/>
        <v>4.6471428571428577</v>
      </c>
      <c r="M17" s="6">
        <v>22</v>
      </c>
      <c r="N17" s="6">
        <v>8</v>
      </c>
      <c r="O17" s="7">
        <v>0.36363636363636365</v>
      </c>
    </row>
    <row r="18" spans="1:15" ht="15.6" customHeight="1" x14ac:dyDescent="0.35">
      <c r="A18" s="4" t="s">
        <v>26</v>
      </c>
      <c r="B18" s="4" t="s">
        <v>50</v>
      </c>
      <c r="C18" s="4">
        <v>5582901</v>
      </c>
      <c r="D18" s="5">
        <v>4.4400000000000004</v>
      </c>
      <c r="E18" s="5">
        <v>4.7</v>
      </c>
      <c r="F18" s="5">
        <v>4.3</v>
      </c>
      <c r="G18" s="5">
        <v>4.74</v>
      </c>
      <c r="H18" s="5">
        <v>4.67</v>
      </c>
      <c r="I18" s="5">
        <v>4.63</v>
      </c>
      <c r="J18" s="5">
        <v>4.7300000000000004</v>
      </c>
      <c r="K18" s="5">
        <v>4.63</v>
      </c>
      <c r="L18" s="28">
        <f t="shared" si="0"/>
        <v>4.5871428571428572</v>
      </c>
      <c r="M18" s="6">
        <v>72</v>
      </c>
      <c r="N18" s="6">
        <v>27</v>
      </c>
      <c r="O18" s="7">
        <v>0.375</v>
      </c>
    </row>
    <row r="19" spans="1:15" ht="15.6" customHeight="1" x14ac:dyDescent="0.35">
      <c r="A19" s="4" t="s">
        <v>42</v>
      </c>
      <c r="B19" s="4" t="s">
        <v>51</v>
      </c>
      <c r="C19" s="4">
        <v>5505501</v>
      </c>
      <c r="D19" s="5">
        <v>4.66</v>
      </c>
      <c r="E19" s="5">
        <v>4.59</v>
      </c>
      <c r="F19" s="5">
        <v>4.3899999999999997</v>
      </c>
      <c r="G19" s="5">
        <v>4.76</v>
      </c>
      <c r="H19" s="5">
        <v>4.46</v>
      </c>
      <c r="I19" s="5">
        <v>4.6100000000000003</v>
      </c>
      <c r="J19" s="5">
        <v>4.55</v>
      </c>
      <c r="K19" s="5">
        <v>4.66</v>
      </c>
      <c r="L19" s="28">
        <f t="shared" si="0"/>
        <v>4.589999999999999</v>
      </c>
      <c r="M19" s="6">
        <v>91</v>
      </c>
      <c r="N19" s="6">
        <v>29</v>
      </c>
      <c r="O19" s="7">
        <v>0.31868131868131866</v>
      </c>
    </row>
    <row r="20" spans="1:15" ht="15.6" customHeight="1" x14ac:dyDescent="0.35">
      <c r="A20" s="4" t="s">
        <v>52</v>
      </c>
      <c r="B20" s="4" t="s">
        <v>53</v>
      </c>
      <c r="C20" s="4">
        <v>5502820</v>
      </c>
      <c r="D20" s="5">
        <v>4.8</v>
      </c>
      <c r="E20" s="5">
        <v>4.4000000000000004</v>
      </c>
      <c r="F20" s="5">
        <v>4.5999999999999996</v>
      </c>
      <c r="G20" s="5">
        <v>4.8</v>
      </c>
      <c r="H20" s="5">
        <v>4.75</v>
      </c>
      <c r="I20" s="5">
        <v>4.5999999999999996</v>
      </c>
      <c r="J20" s="5">
        <v>4.8</v>
      </c>
      <c r="K20" s="5">
        <v>4</v>
      </c>
      <c r="L20" s="28">
        <f t="shared" si="0"/>
        <v>4.5642857142857141</v>
      </c>
      <c r="M20" s="6">
        <v>9</v>
      </c>
      <c r="N20" s="6">
        <v>5</v>
      </c>
      <c r="O20" s="7">
        <v>0.55555555555555558</v>
      </c>
    </row>
    <row r="21" spans="1:15" ht="15.6" customHeight="1" x14ac:dyDescent="0.35">
      <c r="A21" s="4" t="s">
        <v>54</v>
      </c>
      <c r="B21" s="4" t="s">
        <v>55</v>
      </c>
      <c r="C21" s="4">
        <v>5591301</v>
      </c>
      <c r="D21" s="5">
        <v>4.13</v>
      </c>
      <c r="E21" s="5">
        <v>4.38</v>
      </c>
      <c r="F21" s="5">
        <v>4.5</v>
      </c>
      <c r="G21" s="5">
        <v>5</v>
      </c>
      <c r="H21" s="5">
        <v>4.8600000000000003</v>
      </c>
      <c r="I21" s="5">
        <v>4.63</v>
      </c>
      <c r="J21" s="5">
        <v>4.38</v>
      </c>
      <c r="K21" s="5">
        <v>4.63</v>
      </c>
      <c r="L21" s="28">
        <f t="shared" si="0"/>
        <v>4.589999999999999</v>
      </c>
      <c r="M21" s="6">
        <v>16</v>
      </c>
      <c r="N21" s="6">
        <v>8</v>
      </c>
      <c r="O21" s="7">
        <v>0.5</v>
      </c>
    </row>
    <row r="22" spans="1:15" ht="15.6" customHeight="1" x14ac:dyDescent="0.35">
      <c r="A22" s="4" t="s">
        <v>44</v>
      </c>
      <c r="B22" s="4" t="s">
        <v>56</v>
      </c>
      <c r="C22" s="4">
        <v>5509301</v>
      </c>
      <c r="D22" s="5">
        <v>4.5599999999999996</v>
      </c>
      <c r="E22" s="5">
        <v>4.5</v>
      </c>
      <c r="F22" s="5">
        <v>4.6100000000000003</v>
      </c>
      <c r="G22" s="5">
        <v>4.83</v>
      </c>
      <c r="H22" s="5">
        <v>4.57</v>
      </c>
      <c r="I22" s="5">
        <v>4.67</v>
      </c>
      <c r="J22" s="5">
        <v>4.33</v>
      </c>
      <c r="K22" s="5">
        <v>4.3899999999999997</v>
      </c>
      <c r="L22" s="28">
        <f t="shared" si="0"/>
        <v>4.5900000000000007</v>
      </c>
      <c r="M22" s="6">
        <v>53</v>
      </c>
      <c r="N22" s="6">
        <v>18</v>
      </c>
      <c r="O22" s="7">
        <v>0.33962264150943394</v>
      </c>
    </row>
    <row r="23" spans="1:15" ht="15.6" customHeight="1" x14ac:dyDescent="0.35">
      <c r="A23" s="4" t="s">
        <v>57</v>
      </c>
      <c r="B23" s="4" t="s">
        <v>58</v>
      </c>
      <c r="C23" s="4">
        <v>5509501</v>
      </c>
      <c r="D23" s="5">
        <v>4.55</v>
      </c>
      <c r="E23" s="5">
        <v>4.55</v>
      </c>
      <c r="F23" s="5">
        <v>4.45</v>
      </c>
      <c r="G23" s="5">
        <v>4.6399999999999997</v>
      </c>
      <c r="H23" s="5">
        <v>4.5</v>
      </c>
      <c r="I23" s="5">
        <v>4.5</v>
      </c>
      <c r="J23" s="5">
        <v>4.55</v>
      </c>
      <c r="K23" s="5">
        <v>4.6399999999999997</v>
      </c>
      <c r="L23" s="28">
        <f t="shared" si="0"/>
        <v>4.5471428571428572</v>
      </c>
      <c r="M23" s="6">
        <v>30</v>
      </c>
      <c r="N23" s="6">
        <v>11</v>
      </c>
      <c r="O23" s="7">
        <v>0.36666666666666664</v>
      </c>
    </row>
    <row r="24" spans="1:15" ht="15.6" customHeight="1" x14ac:dyDescent="0.35">
      <c r="A24" s="4" t="s">
        <v>59</v>
      </c>
      <c r="B24" s="4" t="s">
        <v>60</v>
      </c>
      <c r="C24" s="4">
        <v>5523002</v>
      </c>
      <c r="D24" s="5">
        <v>4.78</v>
      </c>
      <c r="E24" s="5">
        <v>4.67</v>
      </c>
      <c r="F24" s="5">
        <v>4.33</v>
      </c>
      <c r="G24" s="5">
        <v>4.4400000000000004</v>
      </c>
      <c r="H24" s="5">
        <v>4.43</v>
      </c>
      <c r="I24" s="5">
        <v>4.33</v>
      </c>
      <c r="J24" s="5">
        <v>4.67</v>
      </c>
      <c r="K24" s="5">
        <v>4.67</v>
      </c>
      <c r="L24" s="28">
        <f t="shared" si="0"/>
        <v>4.5214285714285714</v>
      </c>
      <c r="M24" s="6">
        <v>28</v>
      </c>
      <c r="N24" s="6">
        <v>9</v>
      </c>
      <c r="O24" s="7">
        <v>0.32142857142857145</v>
      </c>
    </row>
    <row r="25" spans="1:15" ht="15.6" customHeight="1" x14ac:dyDescent="0.35">
      <c r="A25" s="4" t="s">
        <v>61</v>
      </c>
      <c r="B25" s="4" t="s">
        <v>62</v>
      </c>
      <c r="C25" s="4">
        <v>5500203</v>
      </c>
      <c r="D25" s="5">
        <v>4.5</v>
      </c>
      <c r="E25" s="5">
        <v>4.42</v>
      </c>
      <c r="F25" s="5">
        <v>4.67</v>
      </c>
      <c r="G25" s="5">
        <v>4.5</v>
      </c>
      <c r="H25" s="5">
        <v>4.5</v>
      </c>
      <c r="I25" s="5">
        <v>4.55</v>
      </c>
      <c r="J25" s="5">
        <v>4.7</v>
      </c>
      <c r="K25" s="5">
        <v>4.42</v>
      </c>
      <c r="L25" s="28">
        <f t="shared" si="0"/>
        <v>4.5085714285714289</v>
      </c>
      <c r="M25" s="6">
        <v>30</v>
      </c>
      <c r="N25" s="6">
        <v>12</v>
      </c>
      <c r="O25" s="7">
        <v>0.4</v>
      </c>
    </row>
    <row r="26" spans="1:15" ht="15.6" customHeight="1" x14ac:dyDescent="0.35">
      <c r="A26" s="4" t="s">
        <v>38</v>
      </c>
      <c r="B26" s="4" t="s">
        <v>39</v>
      </c>
      <c r="C26" s="4">
        <v>5550204</v>
      </c>
      <c r="D26" s="5">
        <v>4.57</v>
      </c>
      <c r="E26" s="5">
        <v>4.26</v>
      </c>
      <c r="F26" s="5">
        <v>4.4800000000000004</v>
      </c>
      <c r="G26" s="5">
        <v>4.74</v>
      </c>
      <c r="H26" s="5">
        <v>4.53</v>
      </c>
      <c r="I26" s="5">
        <v>4.5</v>
      </c>
      <c r="J26" s="5">
        <v>3.9</v>
      </c>
      <c r="K26" s="5">
        <v>4.6500000000000004</v>
      </c>
      <c r="L26" s="28">
        <f t="shared" si="0"/>
        <v>4.5328571428571438</v>
      </c>
      <c r="M26" s="6">
        <v>51</v>
      </c>
      <c r="N26" s="6">
        <v>24</v>
      </c>
      <c r="O26" s="7">
        <v>0.47058823529411764</v>
      </c>
    </row>
    <row r="27" spans="1:15" ht="15.6" customHeight="1" x14ac:dyDescent="0.35">
      <c r="A27" s="4" t="s">
        <v>63</v>
      </c>
      <c r="B27" s="4" t="s">
        <v>64</v>
      </c>
      <c r="C27" s="4">
        <v>5570501</v>
      </c>
      <c r="D27" s="5">
        <v>4.3</v>
      </c>
      <c r="E27" s="5">
        <v>4.8</v>
      </c>
      <c r="F27" s="5">
        <v>3.6</v>
      </c>
      <c r="G27" s="5">
        <v>4.79</v>
      </c>
      <c r="H27" s="5">
        <v>4.53</v>
      </c>
      <c r="I27" s="5">
        <v>4.4000000000000004</v>
      </c>
      <c r="J27" s="5">
        <v>4.55</v>
      </c>
      <c r="K27" s="5">
        <v>4.5</v>
      </c>
      <c r="L27" s="28">
        <f t="shared" si="0"/>
        <v>4.4171428571428573</v>
      </c>
      <c r="M27" s="6">
        <v>54</v>
      </c>
      <c r="N27" s="6">
        <v>20</v>
      </c>
      <c r="O27" s="7">
        <v>0.37037037037037035</v>
      </c>
    </row>
    <row r="28" spans="1:15" ht="15.6" customHeight="1" x14ac:dyDescent="0.35">
      <c r="A28" s="4" t="s">
        <v>65</v>
      </c>
      <c r="B28" s="4" t="s">
        <v>47</v>
      </c>
      <c r="C28" s="4">
        <v>5505001</v>
      </c>
      <c r="D28" s="5">
        <v>4.38</v>
      </c>
      <c r="E28" s="5">
        <v>4</v>
      </c>
      <c r="F28" s="5">
        <v>4.5</v>
      </c>
      <c r="G28" s="5">
        <v>4.63</v>
      </c>
      <c r="H28" s="5">
        <v>4.5</v>
      </c>
      <c r="I28" s="5">
        <v>4.43</v>
      </c>
      <c r="J28" s="5">
        <v>4.25</v>
      </c>
      <c r="K28" s="5">
        <v>4.38</v>
      </c>
      <c r="L28" s="28">
        <f t="shared" si="0"/>
        <v>4.4028571428571421</v>
      </c>
      <c r="M28" s="6">
        <v>23</v>
      </c>
      <c r="N28" s="6">
        <v>8</v>
      </c>
      <c r="O28" s="7">
        <v>0.34782608695652173</v>
      </c>
    </row>
    <row r="29" spans="1:15" ht="15.6" customHeight="1" x14ac:dyDescent="0.35">
      <c r="A29" s="4" t="s">
        <v>66</v>
      </c>
      <c r="B29" s="4" t="s">
        <v>67</v>
      </c>
      <c r="C29" s="4">
        <v>5590601</v>
      </c>
      <c r="D29" s="5">
        <v>3.95</v>
      </c>
      <c r="E29" s="5">
        <v>4.3600000000000003</v>
      </c>
      <c r="F29" s="5">
        <v>4.2300000000000004</v>
      </c>
      <c r="G29" s="5">
        <v>4.7699999999999996</v>
      </c>
      <c r="H29" s="5">
        <v>4.75</v>
      </c>
      <c r="I29" s="5">
        <v>4.5</v>
      </c>
      <c r="J29" s="5">
        <v>4.3600000000000003</v>
      </c>
      <c r="K29" s="5">
        <v>4.09</v>
      </c>
      <c r="L29" s="28">
        <f t="shared" si="0"/>
        <v>4.378571428571429</v>
      </c>
      <c r="M29" s="6">
        <v>41</v>
      </c>
      <c r="N29" s="6">
        <v>22</v>
      </c>
      <c r="O29" s="7">
        <v>0.53658536585365857</v>
      </c>
    </row>
    <row r="30" spans="1:15" ht="15.6" customHeight="1" x14ac:dyDescent="0.35">
      <c r="A30" s="4" t="s">
        <v>68</v>
      </c>
      <c r="B30" s="4" t="s">
        <v>69</v>
      </c>
      <c r="C30" s="4">
        <v>5590001</v>
      </c>
      <c r="D30" s="5">
        <v>4.3</v>
      </c>
      <c r="E30" s="5">
        <v>4.2</v>
      </c>
      <c r="F30" s="5">
        <v>4.5</v>
      </c>
      <c r="G30" s="5">
        <v>4.7</v>
      </c>
      <c r="H30" s="5">
        <v>4</v>
      </c>
      <c r="I30" s="5">
        <v>4.0999999999999996</v>
      </c>
      <c r="J30" s="5">
        <v>4.2</v>
      </c>
      <c r="K30" s="5">
        <v>4.2</v>
      </c>
      <c r="L30" s="28">
        <f t="shared" si="0"/>
        <v>4.2857142857142856</v>
      </c>
      <c r="M30" s="6">
        <v>24</v>
      </c>
      <c r="N30" s="6">
        <v>10</v>
      </c>
      <c r="O30" s="7">
        <v>0.41666666666666669</v>
      </c>
    </row>
    <row r="31" spans="1:15" ht="15.6" customHeight="1" x14ac:dyDescent="0.35">
      <c r="A31" s="4" t="s">
        <v>42</v>
      </c>
      <c r="B31" s="4" t="s">
        <v>70</v>
      </c>
      <c r="C31" s="4">
        <v>5505601</v>
      </c>
      <c r="D31" s="5">
        <v>4.25</v>
      </c>
      <c r="E31" s="5">
        <v>4.33</v>
      </c>
      <c r="F31" s="5">
        <v>4</v>
      </c>
      <c r="G31" s="5">
        <v>4.42</v>
      </c>
      <c r="H31" s="5">
        <v>4.2</v>
      </c>
      <c r="I31" s="5">
        <v>4.1399999999999997</v>
      </c>
      <c r="J31" s="5">
        <v>4.42</v>
      </c>
      <c r="K31" s="5">
        <v>4.33</v>
      </c>
      <c r="L31" s="28">
        <f t="shared" si="0"/>
        <v>4.2385714285714284</v>
      </c>
      <c r="M31" s="6">
        <v>36</v>
      </c>
      <c r="N31" s="6">
        <v>12</v>
      </c>
      <c r="O31" s="7">
        <v>0.33333333333333331</v>
      </c>
    </row>
    <row r="32" spans="1:15" ht="15.6" customHeight="1" x14ac:dyDescent="0.35">
      <c r="A32" s="4" t="s">
        <v>71</v>
      </c>
      <c r="B32" s="4" t="s">
        <v>72</v>
      </c>
      <c r="C32" s="4">
        <v>5501501</v>
      </c>
      <c r="D32" s="5">
        <v>4.41</v>
      </c>
      <c r="E32" s="5">
        <v>4.41</v>
      </c>
      <c r="F32" s="5">
        <v>4.41</v>
      </c>
      <c r="G32" s="5">
        <v>4.47</v>
      </c>
      <c r="H32" s="5">
        <v>4.21</v>
      </c>
      <c r="I32" s="5">
        <v>4.13</v>
      </c>
      <c r="J32" s="5">
        <v>3.47</v>
      </c>
      <c r="K32" s="5">
        <v>4.3499999999999996</v>
      </c>
      <c r="L32" s="28">
        <f t="shared" si="0"/>
        <v>4.3414285714285716</v>
      </c>
      <c r="M32" s="6">
        <v>45</v>
      </c>
      <c r="N32" s="6">
        <v>17</v>
      </c>
      <c r="O32" s="7">
        <v>0.37777777777777777</v>
      </c>
    </row>
    <row r="33" spans="1:15" ht="15.6" customHeight="1" x14ac:dyDescent="0.35">
      <c r="A33" s="4" t="s">
        <v>54</v>
      </c>
      <c r="B33" s="4" t="s">
        <v>73</v>
      </c>
      <c r="C33" s="4">
        <v>5500703</v>
      </c>
      <c r="D33" s="5">
        <v>4.08</v>
      </c>
      <c r="E33" s="5">
        <v>4</v>
      </c>
      <c r="F33" s="5">
        <v>4.33</v>
      </c>
      <c r="G33" s="5">
        <v>4.33</v>
      </c>
      <c r="H33" s="5">
        <v>4.33</v>
      </c>
      <c r="I33" s="5">
        <v>4.25</v>
      </c>
      <c r="J33" s="5">
        <v>4.17</v>
      </c>
      <c r="K33" s="5">
        <v>4.25</v>
      </c>
      <c r="L33" s="28">
        <f t="shared" si="0"/>
        <v>4.2242857142857142</v>
      </c>
      <c r="M33" s="6">
        <v>29</v>
      </c>
      <c r="N33" s="6">
        <v>12</v>
      </c>
      <c r="O33" s="7">
        <v>0.41379310344827586</v>
      </c>
    </row>
    <row r="34" spans="1:15" ht="15.6" customHeight="1" x14ac:dyDescent="0.35">
      <c r="A34" s="4" t="s">
        <v>74</v>
      </c>
      <c r="B34" s="4" t="s">
        <v>73</v>
      </c>
      <c r="C34" s="4">
        <v>5500720</v>
      </c>
      <c r="D34" s="5">
        <v>4.17</v>
      </c>
      <c r="E34" s="5">
        <v>3.67</v>
      </c>
      <c r="F34" s="5">
        <v>3.33</v>
      </c>
      <c r="G34" s="5">
        <v>4.83</v>
      </c>
      <c r="H34" s="5">
        <v>4.75</v>
      </c>
      <c r="I34" s="5">
        <v>4.67</v>
      </c>
      <c r="J34" s="5">
        <v>4.67</v>
      </c>
      <c r="K34" s="5">
        <v>4</v>
      </c>
      <c r="L34" s="28">
        <f t="shared" si="0"/>
        <v>4.2028571428571428</v>
      </c>
      <c r="M34" s="6">
        <v>9</v>
      </c>
      <c r="N34" s="6">
        <v>6</v>
      </c>
      <c r="O34" s="7">
        <v>0.66666666666666663</v>
      </c>
    </row>
    <row r="35" spans="1:15" ht="15.6" customHeight="1" x14ac:dyDescent="0.35">
      <c r="A35" s="4" t="s">
        <v>75</v>
      </c>
      <c r="B35" s="4" t="s">
        <v>72</v>
      </c>
      <c r="C35" s="4">
        <v>5501521</v>
      </c>
      <c r="D35" s="5">
        <v>4.5999999999999996</v>
      </c>
      <c r="E35" s="5">
        <v>4.4000000000000004</v>
      </c>
      <c r="F35" s="5">
        <v>4.0999999999999996</v>
      </c>
      <c r="G35" s="5">
        <v>4.3</v>
      </c>
      <c r="H35" s="5">
        <v>4</v>
      </c>
      <c r="I35" s="5">
        <v>3.7</v>
      </c>
      <c r="J35" s="5">
        <v>4</v>
      </c>
      <c r="K35" s="5">
        <v>4.4000000000000004</v>
      </c>
      <c r="L35" s="28">
        <f t="shared" si="0"/>
        <v>4.2142857142857144</v>
      </c>
      <c r="M35" s="6">
        <v>22</v>
      </c>
      <c r="N35" s="6">
        <v>10</v>
      </c>
      <c r="O35" s="7">
        <v>0.45454545454545453</v>
      </c>
    </row>
    <row r="36" spans="1:15" ht="15.6" customHeight="1" x14ac:dyDescent="0.35">
      <c r="A36" s="4" t="s">
        <v>76</v>
      </c>
      <c r="B36" s="4" t="s">
        <v>77</v>
      </c>
      <c r="C36" s="4">
        <v>5522701</v>
      </c>
      <c r="D36" s="5">
        <v>4.22</v>
      </c>
      <c r="E36" s="5">
        <v>3.67</v>
      </c>
      <c r="F36" s="5">
        <v>4.33</v>
      </c>
      <c r="G36" s="5">
        <v>4.78</v>
      </c>
      <c r="H36" s="5">
        <v>4.5</v>
      </c>
      <c r="I36" s="5">
        <v>4</v>
      </c>
      <c r="J36" s="5">
        <v>3.67</v>
      </c>
      <c r="K36" s="5">
        <v>3.89</v>
      </c>
      <c r="L36" s="28">
        <f t="shared" si="0"/>
        <v>4.1985714285714284</v>
      </c>
      <c r="M36" s="6">
        <v>15</v>
      </c>
      <c r="N36" s="6">
        <v>10</v>
      </c>
      <c r="O36" s="7">
        <v>0.66666666666666663</v>
      </c>
    </row>
    <row r="37" spans="1:15" ht="15.6" customHeight="1" x14ac:dyDescent="0.35">
      <c r="A37" s="4" t="s">
        <v>54</v>
      </c>
      <c r="B37" s="4" t="s">
        <v>73</v>
      </c>
      <c r="C37" s="4">
        <v>5500701</v>
      </c>
      <c r="D37" s="5">
        <v>3.8</v>
      </c>
      <c r="E37" s="5">
        <v>3.47</v>
      </c>
      <c r="F37" s="5">
        <v>4.13</v>
      </c>
      <c r="G37" s="5">
        <v>4.67</v>
      </c>
      <c r="H37" s="5">
        <v>4.1500000000000004</v>
      </c>
      <c r="I37" s="5">
        <v>4.21</v>
      </c>
      <c r="J37" s="5">
        <v>4.2699999999999996</v>
      </c>
      <c r="K37" s="5">
        <v>4</v>
      </c>
      <c r="L37" s="28">
        <f t="shared" si="0"/>
        <v>4.0614285714285714</v>
      </c>
      <c r="M37" s="6">
        <v>32</v>
      </c>
      <c r="N37" s="6">
        <v>15</v>
      </c>
      <c r="O37" s="7">
        <v>0.46875</v>
      </c>
    </row>
    <row r="38" spans="1:15" ht="15.6" customHeight="1" x14ac:dyDescent="0.35">
      <c r="A38" s="4" t="s">
        <v>74</v>
      </c>
      <c r="B38" s="4" t="s">
        <v>39</v>
      </c>
      <c r="C38" s="4">
        <v>5550203</v>
      </c>
      <c r="D38" s="5">
        <v>3.71</v>
      </c>
      <c r="E38" s="5">
        <v>3.75</v>
      </c>
      <c r="F38" s="5">
        <v>3.83</v>
      </c>
      <c r="G38" s="5">
        <v>4.63</v>
      </c>
      <c r="H38" s="5">
        <v>4.38</v>
      </c>
      <c r="I38" s="5">
        <v>4.29</v>
      </c>
      <c r="J38" s="5">
        <v>4.41</v>
      </c>
      <c r="K38" s="5">
        <v>3.75</v>
      </c>
      <c r="L38" s="28">
        <f t="shared" si="0"/>
        <v>4.048571428571428</v>
      </c>
      <c r="M38" s="6">
        <v>51</v>
      </c>
      <c r="N38" s="6">
        <v>24</v>
      </c>
      <c r="O38" s="7">
        <v>0.47058823529411764</v>
      </c>
    </row>
    <row r="39" spans="1:15" ht="15.6" customHeight="1" x14ac:dyDescent="0.35">
      <c r="A39" s="4" t="s">
        <v>78</v>
      </c>
      <c r="B39" s="4" t="s">
        <v>29</v>
      </c>
      <c r="C39" s="4">
        <v>5501903</v>
      </c>
      <c r="D39" s="5">
        <v>3.76</v>
      </c>
      <c r="E39" s="5">
        <v>3.95</v>
      </c>
      <c r="F39" s="5">
        <v>4.05</v>
      </c>
      <c r="G39" s="5">
        <v>4.38</v>
      </c>
      <c r="H39" s="5">
        <v>4.1399999999999997</v>
      </c>
      <c r="I39" s="5">
        <v>4.5</v>
      </c>
      <c r="J39" s="5">
        <v>3.95</v>
      </c>
      <c r="K39" s="5">
        <v>3.71</v>
      </c>
      <c r="L39" s="28">
        <f t="shared" si="0"/>
        <v>4.07</v>
      </c>
      <c r="M39" s="6">
        <v>70</v>
      </c>
      <c r="N39" s="6">
        <v>22</v>
      </c>
      <c r="O39" s="7">
        <v>0.31428571428571428</v>
      </c>
    </row>
    <row r="40" spans="1:15" ht="15.6" customHeight="1" x14ac:dyDescent="0.35">
      <c r="A40" s="4" t="s">
        <v>79</v>
      </c>
      <c r="B40" s="4" t="s">
        <v>80</v>
      </c>
      <c r="C40" s="4">
        <v>5552801</v>
      </c>
      <c r="D40" s="5">
        <v>3.11</v>
      </c>
      <c r="E40" s="5">
        <v>3.11</v>
      </c>
      <c r="F40" s="5">
        <v>3.89</v>
      </c>
      <c r="G40" s="5">
        <v>4.5599999999999996</v>
      </c>
      <c r="H40" s="5">
        <v>4.67</v>
      </c>
      <c r="I40" s="5">
        <v>4.33</v>
      </c>
      <c r="J40" s="5">
        <v>4.4400000000000004</v>
      </c>
      <c r="K40" s="5">
        <v>3.67</v>
      </c>
      <c r="L40" s="28">
        <f t="shared" si="0"/>
        <v>3.9057142857142852</v>
      </c>
      <c r="M40" s="6">
        <v>24</v>
      </c>
      <c r="N40" s="6">
        <v>9</v>
      </c>
      <c r="O40" s="7">
        <v>0.375</v>
      </c>
    </row>
    <row r="41" spans="1:15" ht="15.6" customHeight="1" x14ac:dyDescent="0.35">
      <c r="A41" s="4" t="s">
        <v>71</v>
      </c>
      <c r="B41" s="4" t="s">
        <v>72</v>
      </c>
      <c r="C41" s="4">
        <v>5501503</v>
      </c>
      <c r="D41" s="5">
        <v>4.18</v>
      </c>
      <c r="E41" s="5">
        <v>4</v>
      </c>
      <c r="F41" s="5">
        <v>4.09</v>
      </c>
      <c r="G41" s="5">
        <v>4.18</v>
      </c>
      <c r="H41" s="5">
        <v>3.71</v>
      </c>
      <c r="I41" s="5">
        <v>4.4000000000000004</v>
      </c>
      <c r="J41" s="5">
        <v>3.09</v>
      </c>
      <c r="K41" s="5">
        <v>4</v>
      </c>
      <c r="L41" s="28">
        <f t="shared" si="0"/>
        <v>4.08</v>
      </c>
      <c r="M41" s="6">
        <v>26</v>
      </c>
      <c r="N41" s="6">
        <v>11</v>
      </c>
      <c r="O41" s="7">
        <v>0.42307692307692307</v>
      </c>
    </row>
    <row r="42" spans="1:15" ht="15.6" customHeight="1" x14ac:dyDescent="0.35">
      <c r="A42" s="4" t="s">
        <v>81</v>
      </c>
      <c r="B42" s="4" t="s">
        <v>82</v>
      </c>
      <c r="C42" s="4">
        <v>5580201</v>
      </c>
      <c r="D42" s="5">
        <v>3.91</v>
      </c>
      <c r="E42" s="5">
        <v>3.35</v>
      </c>
      <c r="F42" s="5">
        <v>4.17</v>
      </c>
      <c r="G42" s="5">
        <v>4.3899999999999997</v>
      </c>
      <c r="H42" s="5">
        <v>4.21</v>
      </c>
      <c r="I42" s="5">
        <v>4.5</v>
      </c>
      <c r="J42" s="5">
        <v>3.85</v>
      </c>
      <c r="K42" s="5">
        <v>3.7</v>
      </c>
      <c r="L42" s="28">
        <f t="shared" si="0"/>
        <v>4.0328571428571429</v>
      </c>
      <c r="M42" s="6">
        <v>73</v>
      </c>
      <c r="N42" s="6">
        <v>23</v>
      </c>
      <c r="O42" s="7">
        <v>0.31506849315068491</v>
      </c>
    </row>
    <row r="43" spans="1:15" ht="15.6" customHeight="1" x14ac:dyDescent="0.35">
      <c r="A43" s="4" t="s">
        <v>83</v>
      </c>
      <c r="B43" s="4" t="s">
        <v>84</v>
      </c>
      <c r="C43" s="4">
        <v>5500401</v>
      </c>
      <c r="D43" s="5">
        <v>3.54</v>
      </c>
      <c r="E43" s="5">
        <v>3.46</v>
      </c>
      <c r="F43" s="5">
        <v>4.08</v>
      </c>
      <c r="G43" s="5">
        <v>4.3099999999999996</v>
      </c>
      <c r="H43" s="5">
        <v>4.29</v>
      </c>
      <c r="I43" s="5">
        <v>4.3099999999999996</v>
      </c>
      <c r="J43" s="5">
        <v>3.42</v>
      </c>
      <c r="K43" s="5">
        <v>3.62</v>
      </c>
      <c r="L43" s="28">
        <f t="shared" si="0"/>
        <v>3.9442857142857144</v>
      </c>
      <c r="M43" s="6">
        <v>35</v>
      </c>
      <c r="N43" s="6">
        <v>13</v>
      </c>
      <c r="O43" s="7">
        <v>0.37142857142857144</v>
      </c>
    </row>
    <row r="44" spans="1:15" ht="15.6" customHeight="1" x14ac:dyDescent="0.35">
      <c r="A44" s="4" t="s">
        <v>85</v>
      </c>
      <c r="B44" s="4" t="s">
        <v>86</v>
      </c>
      <c r="C44" s="4">
        <v>5502620</v>
      </c>
      <c r="D44" s="5">
        <v>3.8</v>
      </c>
      <c r="E44" s="5">
        <v>3.6</v>
      </c>
      <c r="F44" s="5">
        <v>4</v>
      </c>
      <c r="G44" s="5">
        <v>3.8</v>
      </c>
      <c r="H44" s="5">
        <v>3.5</v>
      </c>
      <c r="I44" s="5">
        <v>4.2</v>
      </c>
      <c r="J44" s="5">
        <v>4</v>
      </c>
      <c r="K44" s="5">
        <v>3.8</v>
      </c>
      <c r="L44" s="28">
        <f t="shared" si="0"/>
        <v>3.8142857142857141</v>
      </c>
      <c r="M44" s="6">
        <v>9</v>
      </c>
      <c r="N44" s="6">
        <v>5</v>
      </c>
      <c r="O44" s="7">
        <v>0.55555555555555558</v>
      </c>
    </row>
    <row r="45" spans="1:15" ht="15.6" customHeight="1" x14ac:dyDescent="0.35">
      <c r="A45" s="4" t="s">
        <v>52</v>
      </c>
      <c r="B45" s="4" t="s">
        <v>62</v>
      </c>
      <c r="C45" s="4">
        <v>5500220</v>
      </c>
      <c r="D45" s="5">
        <v>3.5</v>
      </c>
      <c r="E45" s="5">
        <v>3</v>
      </c>
      <c r="F45" s="5">
        <v>4.3</v>
      </c>
      <c r="G45" s="5">
        <v>4.2</v>
      </c>
      <c r="H45" s="5">
        <v>4.1100000000000003</v>
      </c>
      <c r="I45" s="5">
        <v>4.4000000000000004</v>
      </c>
      <c r="J45" s="5">
        <v>3.9</v>
      </c>
      <c r="K45" s="5">
        <v>3.3</v>
      </c>
      <c r="L45" s="28">
        <f t="shared" si="0"/>
        <v>3.8299999999999996</v>
      </c>
      <c r="M45" s="6">
        <v>20</v>
      </c>
      <c r="N45" s="6">
        <v>10</v>
      </c>
      <c r="O45" s="7">
        <v>0.5</v>
      </c>
    </row>
    <row r="46" spans="1:15" ht="15.6" customHeight="1" x14ac:dyDescent="0.35">
      <c r="A46" s="4" t="s">
        <v>87</v>
      </c>
      <c r="B46" s="4" t="s">
        <v>88</v>
      </c>
      <c r="C46" s="4">
        <v>5522201</v>
      </c>
      <c r="D46" s="5">
        <v>3.73</v>
      </c>
      <c r="E46" s="5">
        <v>3.36</v>
      </c>
      <c r="F46" s="5">
        <v>3.64</v>
      </c>
      <c r="G46" s="5">
        <v>4.45</v>
      </c>
      <c r="H46" s="5">
        <v>4</v>
      </c>
      <c r="I46" s="5">
        <v>4</v>
      </c>
      <c r="J46" s="5">
        <v>3.91</v>
      </c>
      <c r="K46" s="5">
        <v>3.64</v>
      </c>
      <c r="L46" s="28">
        <f t="shared" si="0"/>
        <v>3.8314285714285714</v>
      </c>
      <c r="M46" s="6">
        <v>34</v>
      </c>
      <c r="N46" s="6">
        <v>11</v>
      </c>
      <c r="O46" s="7">
        <v>0.3235294117647059</v>
      </c>
    </row>
    <row r="47" spans="1:15" ht="15.6" customHeight="1" x14ac:dyDescent="0.35">
      <c r="A47" s="4" t="s">
        <v>89</v>
      </c>
      <c r="B47" s="4" t="s">
        <v>90</v>
      </c>
      <c r="C47" s="4">
        <v>5580001</v>
      </c>
      <c r="D47" s="5">
        <v>3.4</v>
      </c>
      <c r="E47" s="5">
        <v>3.44</v>
      </c>
      <c r="F47" s="5">
        <v>3.6</v>
      </c>
      <c r="G47" s="5">
        <v>4.4000000000000004</v>
      </c>
      <c r="H47" s="5">
        <v>3.88</v>
      </c>
      <c r="I47" s="5">
        <v>4.3</v>
      </c>
      <c r="J47" s="5">
        <v>3.83</v>
      </c>
      <c r="K47" s="5">
        <v>3.52</v>
      </c>
      <c r="L47" s="28">
        <f t="shared" si="0"/>
        <v>3.7914285714285714</v>
      </c>
      <c r="M47" s="6">
        <v>72</v>
      </c>
      <c r="N47" s="6">
        <v>25</v>
      </c>
      <c r="O47" s="7">
        <v>0.34722222222222221</v>
      </c>
    </row>
    <row r="48" spans="1:15" ht="15.6" customHeight="1" x14ac:dyDescent="0.35">
      <c r="A48" s="4" t="s">
        <v>91</v>
      </c>
      <c r="B48" s="4" t="s">
        <v>92</v>
      </c>
      <c r="C48" s="4">
        <v>5507801</v>
      </c>
      <c r="D48" s="5">
        <v>3.7</v>
      </c>
      <c r="E48" s="5">
        <v>3.44</v>
      </c>
      <c r="F48" s="5">
        <v>3.59</v>
      </c>
      <c r="G48" s="5">
        <v>4.42</v>
      </c>
      <c r="H48" s="5">
        <v>4.04</v>
      </c>
      <c r="I48" s="5">
        <v>4.0599999999999996</v>
      </c>
      <c r="J48" s="5">
        <v>3.59</v>
      </c>
      <c r="K48" s="5">
        <v>3.59</v>
      </c>
      <c r="L48" s="28">
        <f t="shared" si="0"/>
        <v>3.8342857142857141</v>
      </c>
      <c r="M48" s="6">
        <v>96</v>
      </c>
      <c r="N48" s="6">
        <v>34</v>
      </c>
      <c r="O48" s="7">
        <v>0.35416666666666669</v>
      </c>
    </row>
    <row r="49" spans="1:15" ht="15.6" customHeight="1" x14ac:dyDescent="0.35">
      <c r="A49" s="4" t="s">
        <v>78</v>
      </c>
      <c r="B49" s="4" t="s">
        <v>29</v>
      </c>
      <c r="C49" s="4">
        <v>5501920</v>
      </c>
      <c r="D49" s="5">
        <v>3.6</v>
      </c>
      <c r="E49" s="5">
        <v>4</v>
      </c>
      <c r="F49" s="5">
        <v>3.2</v>
      </c>
      <c r="G49" s="5">
        <v>4.5999999999999996</v>
      </c>
      <c r="H49" s="5">
        <v>5</v>
      </c>
      <c r="I49" s="5">
        <v>3.75</v>
      </c>
      <c r="J49" s="5">
        <v>3.2</v>
      </c>
      <c r="K49" s="5">
        <v>3.8</v>
      </c>
      <c r="L49" s="28">
        <f t="shared" si="0"/>
        <v>3.9928571428571429</v>
      </c>
      <c r="M49" s="6">
        <v>9</v>
      </c>
      <c r="N49" s="6">
        <v>5</v>
      </c>
      <c r="O49" s="7">
        <v>0.55555555555555558</v>
      </c>
    </row>
    <row r="50" spans="1:15" ht="15.6" customHeight="1" x14ac:dyDescent="0.35">
      <c r="A50" s="4" t="s">
        <v>93</v>
      </c>
      <c r="B50" s="4" t="s">
        <v>84</v>
      </c>
      <c r="C50" s="4">
        <v>5500420</v>
      </c>
      <c r="D50" s="5">
        <v>4</v>
      </c>
      <c r="E50" s="5">
        <v>3.73</v>
      </c>
      <c r="F50" s="5">
        <v>4.09</v>
      </c>
      <c r="G50" s="5">
        <v>4.18</v>
      </c>
      <c r="H50" s="5">
        <v>3.3</v>
      </c>
      <c r="I50" s="5">
        <v>3.88</v>
      </c>
      <c r="J50" s="5">
        <v>3.18</v>
      </c>
      <c r="K50" s="5">
        <v>3.64</v>
      </c>
      <c r="L50" s="28">
        <f t="shared" si="0"/>
        <v>3.8314285714285714</v>
      </c>
      <c r="M50" s="6">
        <v>21</v>
      </c>
      <c r="N50" s="6">
        <v>11</v>
      </c>
      <c r="O50" s="7">
        <v>0.52380952380952384</v>
      </c>
    </row>
    <row r="51" spans="1:15" ht="15.6" customHeight="1" x14ac:dyDescent="0.35">
      <c r="A51" s="4" t="s">
        <v>94</v>
      </c>
      <c r="B51" s="4" t="s">
        <v>95</v>
      </c>
      <c r="C51" s="4">
        <v>5570301</v>
      </c>
      <c r="D51" s="5">
        <v>3.83</v>
      </c>
      <c r="E51" s="5">
        <v>2.91</v>
      </c>
      <c r="F51" s="5">
        <v>4</v>
      </c>
      <c r="G51" s="5">
        <v>4</v>
      </c>
      <c r="H51" s="5">
        <v>4</v>
      </c>
      <c r="I51" s="5">
        <v>3.87</v>
      </c>
      <c r="J51" s="5">
        <v>4</v>
      </c>
      <c r="K51" s="5">
        <v>3.22</v>
      </c>
      <c r="L51" s="28">
        <f t="shared" si="0"/>
        <v>3.6900000000000004</v>
      </c>
      <c r="M51" s="6">
        <v>53</v>
      </c>
      <c r="N51" s="6">
        <v>23</v>
      </c>
      <c r="O51" s="7">
        <v>0.43396226415094341</v>
      </c>
    </row>
    <row r="52" spans="1:15" ht="15.6" customHeight="1" x14ac:dyDescent="0.35">
      <c r="A52" s="4" t="s">
        <v>71</v>
      </c>
      <c r="B52" s="4" t="s">
        <v>96</v>
      </c>
      <c r="C52" s="4">
        <v>5501701</v>
      </c>
      <c r="D52" s="5">
        <v>3.77</v>
      </c>
      <c r="E52" s="5">
        <v>3.31</v>
      </c>
      <c r="F52" s="5">
        <v>3.85</v>
      </c>
      <c r="G52" s="5">
        <v>4.1500000000000004</v>
      </c>
      <c r="H52" s="5">
        <v>3.42</v>
      </c>
      <c r="I52" s="5">
        <v>3.23</v>
      </c>
      <c r="J52" s="5">
        <v>3.08</v>
      </c>
      <c r="K52" s="5">
        <v>3.54</v>
      </c>
      <c r="L52" s="28">
        <f t="shared" si="0"/>
        <v>3.61</v>
      </c>
      <c r="M52" s="6">
        <v>31</v>
      </c>
      <c r="N52" s="6">
        <v>13</v>
      </c>
      <c r="O52" s="7">
        <v>0.41935483870967744</v>
      </c>
    </row>
    <row r="53" spans="1:15" ht="15.6" customHeight="1" x14ac:dyDescent="0.35">
      <c r="A53" s="4" t="s">
        <v>78</v>
      </c>
      <c r="B53" s="4" t="s">
        <v>72</v>
      </c>
      <c r="C53" s="4">
        <v>5501520</v>
      </c>
      <c r="D53" s="5">
        <v>3.42</v>
      </c>
      <c r="E53" s="5">
        <v>4.17</v>
      </c>
      <c r="F53" s="5">
        <v>3.17</v>
      </c>
      <c r="G53" s="5">
        <v>3.83</v>
      </c>
      <c r="H53" s="5">
        <v>3.64</v>
      </c>
      <c r="I53" s="5">
        <v>3.4</v>
      </c>
      <c r="J53" s="5">
        <v>3.25</v>
      </c>
      <c r="K53" s="5">
        <v>3.08</v>
      </c>
      <c r="L53" s="28">
        <f t="shared" si="0"/>
        <v>3.5300000000000002</v>
      </c>
      <c r="M53" s="6">
        <v>22</v>
      </c>
      <c r="N53" s="6">
        <v>12</v>
      </c>
      <c r="O53" s="7">
        <v>0.54545454545454541</v>
      </c>
    </row>
    <row r="54" spans="1:15" ht="15.6" customHeight="1" x14ac:dyDescent="0.35">
      <c r="A54" s="4" t="s">
        <v>97</v>
      </c>
      <c r="B54" s="4" t="s">
        <v>84</v>
      </c>
      <c r="C54" s="4">
        <v>5500402</v>
      </c>
      <c r="D54" s="5">
        <v>3.67</v>
      </c>
      <c r="E54" s="5">
        <v>3.11</v>
      </c>
      <c r="F54" s="5">
        <v>3.67</v>
      </c>
      <c r="G54" s="5">
        <v>4</v>
      </c>
      <c r="H54" s="5">
        <v>2.33</v>
      </c>
      <c r="I54" s="5">
        <v>4.29</v>
      </c>
      <c r="J54" s="5">
        <v>2.13</v>
      </c>
      <c r="K54" s="5">
        <v>3.44</v>
      </c>
      <c r="L54" s="28">
        <f t="shared" si="0"/>
        <v>3.5014285714285718</v>
      </c>
      <c r="M54" s="6">
        <v>30</v>
      </c>
      <c r="N54" s="6">
        <v>9</v>
      </c>
      <c r="O54" s="7">
        <v>0.3</v>
      </c>
    </row>
    <row r="55" spans="1:15" ht="15.6" customHeight="1" x14ac:dyDescent="0.35">
      <c r="A55" s="4" t="s">
        <v>98</v>
      </c>
      <c r="B55" s="4" t="s">
        <v>99</v>
      </c>
      <c r="C55" s="4">
        <v>5560701</v>
      </c>
      <c r="D55" s="5">
        <v>3</v>
      </c>
      <c r="E55" s="5">
        <v>2.86</v>
      </c>
      <c r="F55" s="5">
        <v>3.29</v>
      </c>
      <c r="G55" s="5">
        <v>3.71</v>
      </c>
      <c r="H55" s="5">
        <v>3.43</v>
      </c>
      <c r="I55" s="5">
        <v>3.57</v>
      </c>
      <c r="J55" s="5">
        <v>3.43</v>
      </c>
      <c r="K55" s="5">
        <v>3</v>
      </c>
      <c r="L55" s="28">
        <f t="shared" si="0"/>
        <v>3.2657142857142856</v>
      </c>
      <c r="M55" s="6">
        <v>17</v>
      </c>
      <c r="N55" s="6">
        <v>7</v>
      </c>
      <c r="O55" s="7">
        <v>0.41176470588235292</v>
      </c>
    </row>
    <row r="56" spans="1:15" ht="15.6" customHeight="1" x14ac:dyDescent="0.35">
      <c r="A56" s="4" t="s">
        <v>85</v>
      </c>
      <c r="B56" s="4" t="s">
        <v>86</v>
      </c>
      <c r="C56" s="4">
        <v>5502601</v>
      </c>
      <c r="D56" s="5">
        <v>2.71</v>
      </c>
      <c r="E56" s="5">
        <v>2.71</v>
      </c>
      <c r="F56" s="5">
        <v>3.47</v>
      </c>
      <c r="G56" s="5">
        <v>3.59</v>
      </c>
      <c r="H56" s="5">
        <v>3</v>
      </c>
      <c r="I56" s="5">
        <v>3.65</v>
      </c>
      <c r="J56" s="5">
        <v>3.59</v>
      </c>
      <c r="K56" s="5">
        <v>2.88</v>
      </c>
      <c r="L56" s="28">
        <f t="shared" si="0"/>
        <v>3.1442857142857141</v>
      </c>
      <c r="M56" s="6">
        <v>40</v>
      </c>
      <c r="N56" s="6">
        <v>17</v>
      </c>
      <c r="O56" s="7">
        <v>0.42499999999999999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9" customWidth="1"/>
    <col min="2" max="2" width="17.375" style="31" customWidth="1"/>
    <col min="3" max="3" width="12" style="32" customWidth="1"/>
    <col min="4" max="9" width="8.625" style="35" customWidth="1"/>
    <col min="10" max="10" width="12.8125" style="35" customWidth="1"/>
    <col min="11" max="11" width="9.0625" style="35" customWidth="1"/>
    <col min="12" max="12" width="11.875" style="35" customWidth="1"/>
    <col min="13" max="13" width="10.9375" style="35" customWidth="1"/>
    <col min="14" max="15" width="8.625" style="35" customWidth="1"/>
    <col min="16" max="22" width="8.625" style="36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65">
      <c r="A1" s="30" t="s">
        <v>24</v>
      </c>
      <c r="D1" s="33"/>
      <c r="E1" s="34"/>
      <c r="F1" s="34"/>
      <c r="G1" s="33" t="s">
        <v>25</v>
      </c>
      <c r="H1" s="34"/>
      <c r="I1" s="34"/>
      <c r="J1" s="34"/>
      <c r="K1" s="34"/>
      <c r="L1" s="34"/>
    </row>
    <row r="2" spans="1:13" ht="78.75" customHeight="1" x14ac:dyDescent="0.4">
      <c r="A2" s="18"/>
      <c r="B2" s="18"/>
      <c r="C2" s="18"/>
      <c r="D2" s="14" t="s">
        <v>8</v>
      </c>
      <c r="E2" s="14" t="s">
        <v>9</v>
      </c>
      <c r="F2" s="14" t="s">
        <v>100</v>
      </c>
      <c r="G2" s="14" t="s">
        <v>101</v>
      </c>
      <c r="H2" s="14" t="s">
        <v>102</v>
      </c>
      <c r="I2" s="14" t="s">
        <v>10</v>
      </c>
      <c r="J2" s="23" t="s">
        <v>11</v>
      </c>
      <c r="K2" s="23"/>
      <c r="L2" s="23"/>
      <c r="M2" s="23"/>
    </row>
    <row r="3" spans="1:13" ht="28.5" customHeight="1" x14ac:dyDescent="0.4">
      <c r="A3" s="18" t="s">
        <v>0</v>
      </c>
      <c r="B3" s="18" t="s">
        <v>1</v>
      </c>
      <c r="C3" s="18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4</v>
      </c>
      <c r="K3" s="18" t="s">
        <v>5</v>
      </c>
      <c r="L3" s="18" t="s">
        <v>6</v>
      </c>
      <c r="M3" s="18" t="s">
        <v>7</v>
      </c>
    </row>
    <row r="4" spans="1:13" ht="15.6" customHeight="1" x14ac:dyDescent="0.4">
      <c r="A4" s="21" t="s">
        <v>24</v>
      </c>
      <c r="B4" s="21"/>
      <c r="C4" s="21"/>
      <c r="D4" s="20" t="s">
        <v>103</v>
      </c>
      <c r="E4" s="20" t="s">
        <v>104</v>
      </c>
      <c r="F4" s="20" t="s">
        <v>105</v>
      </c>
      <c r="G4" s="20" t="s">
        <v>106</v>
      </c>
      <c r="H4" s="20" t="s">
        <v>107</v>
      </c>
      <c r="I4" s="20" t="s">
        <v>108</v>
      </c>
      <c r="J4" s="20" t="s">
        <v>109</v>
      </c>
      <c r="K4" s="20">
        <v>424</v>
      </c>
      <c r="L4" s="20">
        <v>127</v>
      </c>
      <c r="M4" s="37">
        <f>L4/K4</f>
        <v>0.29952830188679247</v>
      </c>
    </row>
    <row r="5" spans="1:13" ht="15.6" customHeight="1" x14ac:dyDescent="0.4">
      <c r="A5" s="5" t="s">
        <v>110</v>
      </c>
      <c r="B5" s="5" t="s">
        <v>111</v>
      </c>
      <c r="C5" s="5">
        <v>5560501</v>
      </c>
      <c r="D5" s="5">
        <v>4.29</v>
      </c>
      <c r="E5" s="5">
        <v>4.71</v>
      </c>
      <c r="F5" s="5">
        <v>4.57</v>
      </c>
      <c r="G5" s="5">
        <v>4.67</v>
      </c>
      <c r="H5" s="5">
        <v>4.29</v>
      </c>
      <c r="I5" s="5">
        <v>4.57</v>
      </c>
      <c r="J5" s="5">
        <v>4.51</v>
      </c>
      <c r="K5" s="5">
        <v>17</v>
      </c>
      <c r="L5" s="5">
        <v>7</v>
      </c>
      <c r="M5" s="38">
        <v>0.41176470588235292</v>
      </c>
    </row>
    <row r="6" spans="1:13" ht="15.6" customHeight="1" x14ac:dyDescent="0.4">
      <c r="A6" s="5" t="s">
        <v>112</v>
      </c>
      <c r="B6" s="5" t="s">
        <v>113</v>
      </c>
      <c r="C6" s="5">
        <v>5505201</v>
      </c>
      <c r="D6" s="5">
        <v>3.52</v>
      </c>
      <c r="E6" s="5">
        <v>3.96</v>
      </c>
      <c r="F6" s="5">
        <v>3.1</v>
      </c>
      <c r="G6" s="5">
        <v>2.78</v>
      </c>
      <c r="H6" s="5">
        <v>3.16</v>
      </c>
      <c r="I6" s="5">
        <v>3.7</v>
      </c>
      <c r="J6" s="5">
        <v>3.41</v>
      </c>
      <c r="K6" s="5">
        <v>76</v>
      </c>
      <c r="L6" s="5">
        <v>28</v>
      </c>
      <c r="M6" s="38">
        <v>0.36842105263157893</v>
      </c>
    </row>
    <row r="7" spans="1:13" ht="18" customHeight="1" x14ac:dyDescent="0.4">
      <c r="A7" s="5" t="s">
        <v>94</v>
      </c>
      <c r="B7" s="5" t="s">
        <v>114</v>
      </c>
      <c r="C7" s="5">
        <v>5590501</v>
      </c>
      <c r="D7" s="5">
        <v>3.25</v>
      </c>
      <c r="E7" s="5">
        <v>3.25</v>
      </c>
      <c r="F7" s="5">
        <v>3</v>
      </c>
      <c r="G7" s="5">
        <v>3.17</v>
      </c>
      <c r="H7" s="5">
        <v>3.5</v>
      </c>
      <c r="I7" s="5">
        <v>3.5</v>
      </c>
      <c r="J7" s="5">
        <v>3.28</v>
      </c>
      <c r="K7" s="5">
        <v>23</v>
      </c>
      <c r="L7" s="5">
        <v>8</v>
      </c>
      <c r="M7" s="38">
        <v>0.34782608695652173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46" customWidth="1"/>
    <col min="2" max="2" width="17.4375" style="40" customWidth="1"/>
    <col min="3" max="3" width="11.9375" style="41" customWidth="1"/>
    <col min="4" max="7" width="8.6875" style="44" customWidth="1"/>
    <col min="8" max="8" width="12.875" style="44" customWidth="1"/>
    <col min="9" max="9" width="9.125" style="44" customWidth="1"/>
    <col min="10" max="10" width="11.9375" style="44" customWidth="1"/>
    <col min="11" max="11" width="11" style="44" customWidth="1"/>
    <col min="12" max="15" width="8.6875" style="44" customWidth="1"/>
    <col min="16" max="22" width="8.6875" style="45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3" width="8.6875" style="9" customWidth="1"/>
    <col min="264" max="264" width="12.875" style="9" customWidth="1"/>
    <col min="265" max="265" width="9.125" style="9" customWidth="1"/>
    <col min="266" max="266" width="11.9375" style="9" customWidth="1"/>
    <col min="267" max="267" width="11" style="9" customWidth="1"/>
    <col min="268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19" width="8.6875" style="9" customWidth="1"/>
    <col min="520" max="520" width="12.875" style="9" customWidth="1"/>
    <col min="521" max="521" width="9.125" style="9" customWidth="1"/>
    <col min="522" max="522" width="11.9375" style="9" customWidth="1"/>
    <col min="523" max="523" width="11" style="9" customWidth="1"/>
    <col min="524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5" width="8.6875" style="9" customWidth="1"/>
    <col min="776" max="776" width="12.875" style="9" customWidth="1"/>
    <col min="777" max="777" width="9.125" style="9" customWidth="1"/>
    <col min="778" max="778" width="11.9375" style="9" customWidth="1"/>
    <col min="779" max="779" width="11" style="9" customWidth="1"/>
    <col min="780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1" width="8.6875" style="9" customWidth="1"/>
    <col min="1032" max="1032" width="12.875" style="9" customWidth="1"/>
    <col min="1033" max="1033" width="9.125" style="9" customWidth="1"/>
    <col min="1034" max="1034" width="11.9375" style="9" customWidth="1"/>
    <col min="1035" max="1035" width="11" style="9" customWidth="1"/>
    <col min="1036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87" width="8.6875" style="9" customWidth="1"/>
    <col min="1288" max="1288" width="12.875" style="9" customWidth="1"/>
    <col min="1289" max="1289" width="9.125" style="9" customWidth="1"/>
    <col min="1290" max="1290" width="11.9375" style="9" customWidth="1"/>
    <col min="1291" max="1291" width="11" style="9" customWidth="1"/>
    <col min="1292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3" width="8.6875" style="9" customWidth="1"/>
    <col min="1544" max="1544" width="12.875" style="9" customWidth="1"/>
    <col min="1545" max="1545" width="9.125" style="9" customWidth="1"/>
    <col min="1546" max="1546" width="11.9375" style="9" customWidth="1"/>
    <col min="1547" max="1547" width="11" style="9" customWidth="1"/>
    <col min="1548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799" width="8.6875" style="9" customWidth="1"/>
    <col min="1800" max="1800" width="12.875" style="9" customWidth="1"/>
    <col min="1801" max="1801" width="9.125" style="9" customWidth="1"/>
    <col min="1802" max="1802" width="11.9375" style="9" customWidth="1"/>
    <col min="1803" max="1803" width="11" style="9" customWidth="1"/>
    <col min="1804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5" width="8.6875" style="9" customWidth="1"/>
    <col min="2056" max="2056" width="12.875" style="9" customWidth="1"/>
    <col min="2057" max="2057" width="9.125" style="9" customWidth="1"/>
    <col min="2058" max="2058" width="11.9375" style="9" customWidth="1"/>
    <col min="2059" max="2059" width="11" style="9" customWidth="1"/>
    <col min="2060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1" width="8.6875" style="9" customWidth="1"/>
    <col min="2312" max="2312" width="12.875" style="9" customWidth="1"/>
    <col min="2313" max="2313" width="9.125" style="9" customWidth="1"/>
    <col min="2314" max="2314" width="11.9375" style="9" customWidth="1"/>
    <col min="2315" max="2315" width="11" style="9" customWidth="1"/>
    <col min="2316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67" width="8.6875" style="9" customWidth="1"/>
    <col min="2568" max="2568" width="12.875" style="9" customWidth="1"/>
    <col min="2569" max="2569" width="9.125" style="9" customWidth="1"/>
    <col min="2570" max="2570" width="11.9375" style="9" customWidth="1"/>
    <col min="2571" max="2571" width="11" style="9" customWidth="1"/>
    <col min="2572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3" width="8.6875" style="9" customWidth="1"/>
    <col min="2824" max="2824" width="12.875" style="9" customWidth="1"/>
    <col min="2825" max="2825" width="9.125" style="9" customWidth="1"/>
    <col min="2826" max="2826" width="11.9375" style="9" customWidth="1"/>
    <col min="2827" max="2827" width="11" style="9" customWidth="1"/>
    <col min="2828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79" width="8.6875" style="9" customWidth="1"/>
    <col min="3080" max="3080" width="12.875" style="9" customWidth="1"/>
    <col min="3081" max="3081" width="9.125" style="9" customWidth="1"/>
    <col min="3082" max="3082" width="11.9375" style="9" customWidth="1"/>
    <col min="3083" max="3083" width="11" style="9" customWidth="1"/>
    <col min="3084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5" width="8.6875" style="9" customWidth="1"/>
    <col min="3336" max="3336" width="12.875" style="9" customWidth="1"/>
    <col min="3337" max="3337" width="9.125" style="9" customWidth="1"/>
    <col min="3338" max="3338" width="11.9375" style="9" customWidth="1"/>
    <col min="3339" max="3339" width="11" style="9" customWidth="1"/>
    <col min="3340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1" width="8.6875" style="9" customWidth="1"/>
    <col min="3592" max="3592" width="12.875" style="9" customWidth="1"/>
    <col min="3593" max="3593" width="9.125" style="9" customWidth="1"/>
    <col min="3594" max="3594" width="11.9375" style="9" customWidth="1"/>
    <col min="3595" max="3595" width="11" style="9" customWidth="1"/>
    <col min="3596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47" width="8.6875" style="9" customWidth="1"/>
    <col min="3848" max="3848" width="12.875" style="9" customWidth="1"/>
    <col min="3849" max="3849" width="9.125" style="9" customWidth="1"/>
    <col min="3850" max="3850" width="11.9375" style="9" customWidth="1"/>
    <col min="3851" max="3851" width="11" style="9" customWidth="1"/>
    <col min="3852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3" width="8.6875" style="9" customWidth="1"/>
    <col min="4104" max="4104" width="12.875" style="9" customWidth="1"/>
    <col min="4105" max="4105" width="9.125" style="9" customWidth="1"/>
    <col min="4106" max="4106" width="11.9375" style="9" customWidth="1"/>
    <col min="4107" max="4107" width="11" style="9" customWidth="1"/>
    <col min="4108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59" width="8.6875" style="9" customWidth="1"/>
    <col min="4360" max="4360" width="12.875" style="9" customWidth="1"/>
    <col min="4361" max="4361" width="9.125" style="9" customWidth="1"/>
    <col min="4362" max="4362" width="11.9375" style="9" customWidth="1"/>
    <col min="4363" max="4363" width="11" style="9" customWidth="1"/>
    <col min="4364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5" width="8.6875" style="9" customWidth="1"/>
    <col min="4616" max="4616" width="12.875" style="9" customWidth="1"/>
    <col min="4617" max="4617" width="9.125" style="9" customWidth="1"/>
    <col min="4618" max="4618" width="11.9375" style="9" customWidth="1"/>
    <col min="4619" max="4619" width="11" style="9" customWidth="1"/>
    <col min="4620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1" width="8.6875" style="9" customWidth="1"/>
    <col min="4872" max="4872" width="12.875" style="9" customWidth="1"/>
    <col min="4873" max="4873" width="9.125" style="9" customWidth="1"/>
    <col min="4874" max="4874" width="11.9375" style="9" customWidth="1"/>
    <col min="4875" max="4875" width="11" style="9" customWidth="1"/>
    <col min="4876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27" width="8.6875" style="9" customWidth="1"/>
    <col min="5128" max="5128" width="12.875" style="9" customWidth="1"/>
    <col min="5129" max="5129" width="9.125" style="9" customWidth="1"/>
    <col min="5130" max="5130" width="11.9375" style="9" customWidth="1"/>
    <col min="5131" max="5131" width="11" style="9" customWidth="1"/>
    <col min="5132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3" width="8.6875" style="9" customWidth="1"/>
    <col min="5384" max="5384" width="12.875" style="9" customWidth="1"/>
    <col min="5385" max="5385" width="9.125" style="9" customWidth="1"/>
    <col min="5386" max="5386" width="11.9375" style="9" customWidth="1"/>
    <col min="5387" max="5387" width="11" style="9" customWidth="1"/>
    <col min="5388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39" width="8.6875" style="9" customWidth="1"/>
    <col min="5640" max="5640" width="12.875" style="9" customWidth="1"/>
    <col min="5641" max="5641" width="9.125" style="9" customWidth="1"/>
    <col min="5642" max="5642" width="11.9375" style="9" customWidth="1"/>
    <col min="5643" max="5643" width="11" style="9" customWidth="1"/>
    <col min="5644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5" width="8.6875" style="9" customWidth="1"/>
    <col min="5896" max="5896" width="12.875" style="9" customWidth="1"/>
    <col min="5897" max="5897" width="9.125" style="9" customWidth="1"/>
    <col min="5898" max="5898" width="11.9375" style="9" customWidth="1"/>
    <col min="5899" max="5899" width="11" style="9" customWidth="1"/>
    <col min="5900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1" width="8.6875" style="9" customWidth="1"/>
    <col min="6152" max="6152" width="12.875" style="9" customWidth="1"/>
    <col min="6153" max="6153" width="9.125" style="9" customWidth="1"/>
    <col min="6154" max="6154" width="11.9375" style="9" customWidth="1"/>
    <col min="6155" max="6155" width="11" style="9" customWidth="1"/>
    <col min="6156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07" width="8.6875" style="9" customWidth="1"/>
    <col min="6408" max="6408" width="12.875" style="9" customWidth="1"/>
    <col min="6409" max="6409" width="9.125" style="9" customWidth="1"/>
    <col min="6410" max="6410" width="11.9375" style="9" customWidth="1"/>
    <col min="6411" max="6411" width="11" style="9" customWidth="1"/>
    <col min="6412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3" width="8.6875" style="9" customWidth="1"/>
    <col min="6664" max="6664" width="12.875" style="9" customWidth="1"/>
    <col min="6665" max="6665" width="9.125" style="9" customWidth="1"/>
    <col min="6666" max="6666" width="11.9375" style="9" customWidth="1"/>
    <col min="6667" max="6667" width="11" style="9" customWidth="1"/>
    <col min="6668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19" width="8.6875" style="9" customWidth="1"/>
    <col min="6920" max="6920" width="12.875" style="9" customWidth="1"/>
    <col min="6921" max="6921" width="9.125" style="9" customWidth="1"/>
    <col min="6922" max="6922" width="11.9375" style="9" customWidth="1"/>
    <col min="6923" max="6923" width="11" style="9" customWidth="1"/>
    <col min="6924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5" width="8.6875" style="9" customWidth="1"/>
    <col min="7176" max="7176" width="12.875" style="9" customWidth="1"/>
    <col min="7177" max="7177" width="9.125" style="9" customWidth="1"/>
    <col min="7178" max="7178" width="11.9375" style="9" customWidth="1"/>
    <col min="7179" max="7179" width="11" style="9" customWidth="1"/>
    <col min="7180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1" width="8.6875" style="9" customWidth="1"/>
    <col min="7432" max="7432" width="12.875" style="9" customWidth="1"/>
    <col min="7433" max="7433" width="9.125" style="9" customWidth="1"/>
    <col min="7434" max="7434" width="11.9375" style="9" customWidth="1"/>
    <col min="7435" max="7435" width="11" style="9" customWidth="1"/>
    <col min="7436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87" width="8.6875" style="9" customWidth="1"/>
    <col min="7688" max="7688" width="12.875" style="9" customWidth="1"/>
    <col min="7689" max="7689" width="9.125" style="9" customWidth="1"/>
    <col min="7690" max="7690" width="11.9375" style="9" customWidth="1"/>
    <col min="7691" max="7691" width="11" style="9" customWidth="1"/>
    <col min="7692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3" width="8.6875" style="9" customWidth="1"/>
    <col min="7944" max="7944" width="12.875" style="9" customWidth="1"/>
    <col min="7945" max="7945" width="9.125" style="9" customWidth="1"/>
    <col min="7946" max="7946" width="11.9375" style="9" customWidth="1"/>
    <col min="7947" max="7947" width="11" style="9" customWidth="1"/>
    <col min="7948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199" width="8.6875" style="9" customWidth="1"/>
    <col min="8200" max="8200" width="12.875" style="9" customWidth="1"/>
    <col min="8201" max="8201" width="9.125" style="9" customWidth="1"/>
    <col min="8202" max="8202" width="11.9375" style="9" customWidth="1"/>
    <col min="8203" max="8203" width="11" style="9" customWidth="1"/>
    <col min="8204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5" width="8.6875" style="9" customWidth="1"/>
    <col min="8456" max="8456" width="12.875" style="9" customWidth="1"/>
    <col min="8457" max="8457" width="9.125" style="9" customWidth="1"/>
    <col min="8458" max="8458" width="11.9375" style="9" customWidth="1"/>
    <col min="8459" max="8459" width="11" style="9" customWidth="1"/>
    <col min="8460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1" width="8.6875" style="9" customWidth="1"/>
    <col min="8712" max="8712" width="12.875" style="9" customWidth="1"/>
    <col min="8713" max="8713" width="9.125" style="9" customWidth="1"/>
    <col min="8714" max="8714" width="11.9375" style="9" customWidth="1"/>
    <col min="8715" max="8715" width="11" style="9" customWidth="1"/>
    <col min="8716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67" width="8.6875" style="9" customWidth="1"/>
    <col min="8968" max="8968" width="12.875" style="9" customWidth="1"/>
    <col min="8969" max="8969" width="9.125" style="9" customWidth="1"/>
    <col min="8970" max="8970" width="11.9375" style="9" customWidth="1"/>
    <col min="8971" max="8971" width="11" style="9" customWidth="1"/>
    <col min="8972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3" width="8.6875" style="9" customWidth="1"/>
    <col min="9224" max="9224" width="12.875" style="9" customWidth="1"/>
    <col min="9225" max="9225" width="9.125" style="9" customWidth="1"/>
    <col min="9226" max="9226" width="11.9375" style="9" customWidth="1"/>
    <col min="9227" max="9227" width="11" style="9" customWidth="1"/>
    <col min="9228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79" width="8.6875" style="9" customWidth="1"/>
    <col min="9480" max="9480" width="12.875" style="9" customWidth="1"/>
    <col min="9481" max="9481" width="9.125" style="9" customWidth="1"/>
    <col min="9482" max="9482" width="11.9375" style="9" customWidth="1"/>
    <col min="9483" max="9483" width="11" style="9" customWidth="1"/>
    <col min="9484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5" width="8.6875" style="9" customWidth="1"/>
    <col min="9736" max="9736" width="12.875" style="9" customWidth="1"/>
    <col min="9737" max="9737" width="9.125" style="9" customWidth="1"/>
    <col min="9738" max="9738" width="11.9375" style="9" customWidth="1"/>
    <col min="9739" max="9739" width="11" style="9" customWidth="1"/>
    <col min="9740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1" width="8.6875" style="9" customWidth="1"/>
    <col min="9992" max="9992" width="12.875" style="9" customWidth="1"/>
    <col min="9993" max="9993" width="9.125" style="9" customWidth="1"/>
    <col min="9994" max="9994" width="11.9375" style="9" customWidth="1"/>
    <col min="9995" max="9995" width="11" style="9" customWidth="1"/>
    <col min="9996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47" width="8.6875" style="9" customWidth="1"/>
    <col min="10248" max="10248" width="12.875" style="9" customWidth="1"/>
    <col min="10249" max="10249" width="9.125" style="9" customWidth="1"/>
    <col min="10250" max="10250" width="11.9375" style="9" customWidth="1"/>
    <col min="10251" max="10251" width="11" style="9" customWidth="1"/>
    <col min="10252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3" width="8.6875" style="9" customWidth="1"/>
    <col min="10504" max="10504" width="12.875" style="9" customWidth="1"/>
    <col min="10505" max="10505" width="9.125" style="9" customWidth="1"/>
    <col min="10506" max="10506" width="11.9375" style="9" customWidth="1"/>
    <col min="10507" max="10507" width="11" style="9" customWidth="1"/>
    <col min="10508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59" width="8.6875" style="9" customWidth="1"/>
    <col min="10760" max="10760" width="12.875" style="9" customWidth="1"/>
    <col min="10761" max="10761" width="9.125" style="9" customWidth="1"/>
    <col min="10762" max="10762" width="11.9375" style="9" customWidth="1"/>
    <col min="10763" max="10763" width="11" style="9" customWidth="1"/>
    <col min="10764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5" width="8.6875" style="9" customWidth="1"/>
    <col min="11016" max="11016" width="12.875" style="9" customWidth="1"/>
    <col min="11017" max="11017" width="9.125" style="9" customWidth="1"/>
    <col min="11018" max="11018" width="11.9375" style="9" customWidth="1"/>
    <col min="11019" max="11019" width="11" style="9" customWidth="1"/>
    <col min="11020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1" width="8.6875" style="9" customWidth="1"/>
    <col min="11272" max="11272" width="12.875" style="9" customWidth="1"/>
    <col min="11273" max="11273" width="9.125" style="9" customWidth="1"/>
    <col min="11274" max="11274" width="11.9375" style="9" customWidth="1"/>
    <col min="11275" max="11275" width="11" style="9" customWidth="1"/>
    <col min="11276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27" width="8.6875" style="9" customWidth="1"/>
    <col min="11528" max="11528" width="12.875" style="9" customWidth="1"/>
    <col min="11529" max="11529" width="9.125" style="9" customWidth="1"/>
    <col min="11530" max="11530" width="11.9375" style="9" customWidth="1"/>
    <col min="11531" max="11531" width="11" style="9" customWidth="1"/>
    <col min="11532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3" width="8.6875" style="9" customWidth="1"/>
    <col min="11784" max="11784" width="12.875" style="9" customWidth="1"/>
    <col min="11785" max="11785" width="9.125" style="9" customWidth="1"/>
    <col min="11786" max="11786" width="11.9375" style="9" customWidth="1"/>
    <col min="11787" max="11787" width="11" style="9" customWidth="1"/>
    <col min="11788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39" width="8.6875" style="9" customWidth="1"/>
    <col min="12040" max="12040" width="12.875" style="9" customWidth="1"/>
    <col min="12041" max="12041" width="9.125" style="9" customWidth="1"/>
    <col min="12042" max="12042" width="11.9375" style="9" customWidth="1"/>
    <col min="12043" max="12043" width="11" style="9" customWidth="1"/>
    <col min="12044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5" width="8.6875" style="9" customWidth="1"/>
    <col min="12296" max="12296" width="12.875" style="9" customWidth="1"/>
    <col min="12297" max="12297" width="9.125" style="9" customWidth="1"/>
    <col min="12298" max="12298" width="11.9375" style="9" customWidth="1"/>
    <col min="12299" max="12299" width="11" style="9" customWidth="1"/>
    <col min="12300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1" width="8.6875" style="9" customWidth="1"/>
    <col min="12552" max="12552" width="12.875" style="9" customWidth="1"/>
    <col min="12553" max="12553" width="9.125" style="9" customWidth="1"/>
    <col min="12554" max="12554" width="11.9375" style="9" customWidth="1"/>
    <col min="12555" max="12555" width="11" style="9" customWidth="1"/>
    <col min="12556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07" width="8.6875" style="9" customWidth="1"/>
    <col min="12808" max="12808" width="12.875" style="9" customWidth="1"/>
    <col min="12809" max="12809" width="9.125" style="9" customWidth="1"/>
    <col min="12810" max="12810" width="11.9375" style="9" customWidth="1"/>
    <col min="12811" max="12811" width="11" style="9" customWidth="1"/>
    <col min="12812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3" width="8.6875" style="9" customWidth="1"/>
    <col min="13064" max="13064" width="12.875" style="9" customWidth="1"/>
    <col min="13065" max="13065" width="9.125" style="9" customWidth="1"/>
    <col min="13066" max="13066" width="11.9375" style="9" customWidth="1"/>
    <col min="13067" max="13067" width="11" style="9" customWidth="1"/>
    <col min="13068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19" width="8.6875" style="9" customWidth="1"/>
    <col min="13320" max="13320" width="12.875" style="9" customWidth="1"/>
    <col min="13321" max="13321" width="9.125" style="9" customWidth="1"/>
    <col min="13322" max="13322" width="11.9375" style="9" customWidth="1"/>
    <col min="13323" max="13323" width="11" style="9" customWidth="1"/>
    <col min="13324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5" width="8.6875" style="9" customWidth="1"/>
    <col min="13576" max="13576" width="12.875" style="9" customWidth="1"/>
    <col min="13577" max="13577" width="9.125" style="9" customWidth="1"/>
    <col min="13578" max="13578" width="11.9375" style="9" customWidth="1"/>
    <col min="13579" max="13579" width="11" style="9" customWidth="1"/>
    <col min="13580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1" width="8.6875" style="9" customWidth="1"/>
    <col min="13832" max="13832" width="12.875" style="9" customWidth="1"/>
    <col min="13833" max="13833" width="9.125" style="9" customWidth="1"/>
    <col min="13834" max="13834" width="11.9375" style="9" customWidth="1"/>
    <col min="13835" max="13835" width="11" style="9" customWidth="1"/>
    <col min="13836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87" width="8.6875" style="9" customWidth="1"/>
    <col min="14088" max="14088" width="12.875" style="9" customWidth="1"/>
    <col min="14089" max="14089" width="9.125" style="9" customWidth="1"/>
    <col min="14090" max="14090" width="11.9375" style="9" customWidth="1"/>
    <col min="14091" max="14091" width="11" style="9" customWidth="1"/>
    <col min="14092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3" width="8.6875" style="9" customWidth="1"/>
    <col min="14344" max="14344" width="12.875" style="9" customWidth="1"/>
    <col min="14345" max="14345" width="9.125" style="9" customWidth="1"/>
    <col min="14346" max="14346" width="11.9375" style="9" customWidth="1"/>
    <col min="14347" max="14347" width="11" style="9" customWidth="1"/>
    <col min="14348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599" width="8.6875" style="9" customWidth="1"/>
    <col min="14600" max="14600" width="12.875" style="9" customWidth="1"/>
    <col min="14601" max="14601" width="9.125" style="9" customWidth="1"/>
    <col min="14602" max="14602" width="11.9375" style="9" customWidth="1"/>
    <col min="14603" max="14603" width="11" style="9" customWidth="1"/>
    <col min="14604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5" width="8.6875" style="9" customWidth="1"/>
    <col min="14856" max="14856" width="12.875" style="9" customWidth="1"/>
    <col min="14857" max="14857" width="9.125" style="9" customWidth="1"/>
    <col min="14858" max="14858" width="11.9375" style="9" customWidth="1"/>
    <col min="14859" max="14859" width="11" style="9" customWidth="1"/>
    <col min="14860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1" width="8.6875" style="9" customWidth="1"/>
    <col min="15112" max="15112" width="12.875" style="9" customWidth="1"/>
    <col min="15113" max="15113" width="9.125" style="9" customWidth="1"/>
    <col min="15114" max="15114" width="11.9375" style="9" customWidth="1"/>
    <col min="15115" max="15115" width="11" style="9" customWidth="1"/>
    <col min="15116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67" width="8.6875" style="9" customWidth="1"/>
    <col min="15368" max="15368" width="12.875" style="9" customWidth="1"/>
    <col min="15369" max="15369" width="9.125" style="9" customWidth="1"/>
    <col min="15370" max="15370" width="11.9375" style="9" customWidth="1"/>
    <col min="15371" max="15371" width="11" style="9" customWidth="1"/>
    <col min="15372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3" width="8.6875" style="9" customWidth="1"/>
    <col min="15624" max="15624" width="12.875" style="9" customWidth="1"/>
    <col min="15625" max="15625" width="9.125" style="9" customWidth="1"/>
    <col min="15626" max="15626" width="11.9375" style="9" customWidth="1"/>
    <col min="15627" max="15627" width="11" style="9" customWidth="1"/>
    <col min="15628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79" width="8.6875" style="9" customWidth="1"/>
    <col min="15880" max="15880" width="12.875" style="9" customWidth="1"/>
    <col min="15881" max="15881" width="9.125" style="9" customWidth="1"/>
    <col min="15882" max="15882" width="11.9375" style="9" customWidth="1"/>
    <col min="15883" max="15883" width="11" style="9" customWidth="1"/>
    <col min="15884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5" width="8.6875" style="9" customWidth="1"/>
    <col min="16136" max="16136" width="12.875" style="9" customWidth="1"/>
    <col min="16137" max="16137" width="9.125" style="9" customWidth="1"/>
    <col min="16138" max="16138" width="11.9375" style="9" customWidth="1"/>
    <col min="16139" max="16139" width="11" style="9" customWidth="1"/>
    <col min="16140" max="16171" width="8.6875" style="9" customWidth="1"/>
    <col min="16172" max="16384" width="8.6875" style="9"/>
  </cols>
  <sheetData>
    <row r="1" spans="1:12" ht="98.25" customHeight="1" x14ac:dyDescent="0.65">
      <c r="A1" s="30" t="s">
        <v>24</v>
      </c>
      <c r="D1" s="42"/>
      <c r="E1" s="43"/>
      <c r="F1" s="43"/>
      <c r="G1" s="42" t="s">
        <v>25</v>
      </c>
      <c r="H1" s="43"/>
      <c r="I1" s="43"/>
      <c r="J1" s="43"/>
      <c r="K1" s="43"/>
      <c r="L1" s="43"/>
    </row>
    <row r="2" spans="1:12" ht="78.75" customHeight="1" x14ac:dyDescent="0.4">
      <c r="A2" s="18"/>
      <c r="B2" s="18"/>
      <c r="C2" s="18"/>
      <c r="D2" s="14" t="s">
        <v>16</v>
      </c>
      <c r="E2" s="14" t="s">
        <v>17</v>
      </c>
      <c r="F2" s="14" t="s">
        <v>18</v>
      </c>
      <c r="G2" s="14" t="s">
        <v>19</v>
      </c>
      <c r="H2" s="22"/>
      <c r="I2" s="22"/>
      <c r="J2" s="22"/>
      <c r="K2" s="22"/>
    </row>
    <row r="3" spans="1:12" ht="28.5" customHeight="1" x14ac:dyDescent="0.4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</row>
    <row r="4" spans="1:12" ht="15.6" customHeight="1" x14ac:dyDescent="0.4">
      <c r="A4" s="21" t="s">
        <v>24</v>
      </c>
      <c r="B4" s="21"/>
      <c r="C4" s="21"/>
      <c r="D4" s="20" t="s">
        <v>115</v>
      </c>
      <c r="E4" s="20" t="s">
        <v>116</v>
      </c>
      <c r="F4" s="20" t="s">
        <v>117</v>
      </c>
      <c r="G4" s="20" t="s">
        <v>118</v>
      </c>
      <c r="H4" s="15" t="s">
        <v>119</v>
      </c>
      <c r="I4" s="16">
        <v>844</v>
      </c>
      <c r="J4" s="16">
        <v>287</v>
      </c>
      <c r="K4" s="17">
        <f>J4/I4</f>
        <v>0.3400473933649289</v>
      </c>
    </row>
    <row r="5" spans="1:12" ht="15.6" customHeight="1" x14ac:dyDescent="0.4">
      <c r="A5" s="4" t="s">
        <v>75</v>
      </c>
      <c r="B5" s="4" t="s">
        <v>29</v>
      </c>
      <c r="C5" s="4">
        <v>5501921</v>
      </c>
      <c r="D5" s="5">
        <v>5</v>
      </c>
      <c r="E5" s="5">
        <v>5</v>
      </c>
      <c r="F5" s="5">
        <v>5</v>
      </c>
      <c r="G5" s="5">
        <v>4.8</v>
      </c>
      <c r="H5" s="4">
        <v>4.95</v>
      </c>
      <c r="I5" s="6">
        <v>9</v>
      </c>
      <c r="J5" s="6">
        <v>5</v>
      </c>
      <c r="K5" s="7">
        <v>0.55555555555555558</v>
      </c>
    </row>
    <row r="6" spans="1:12" ht="15.6" customHeight="1" x14ac:dyDescent="0.4">
      <c r="A6" s="4" t="s">
        <v>28</v>
      </c>
      <c r="B6" s="4" t="s">
        <v>29</v>
      </c>
      <c r="C6" s="4">
        <v>5501902</v>
      </c>
      <c r="D6" s="5">
        <v>5</v>
      </c>
      <c r="E6" s="5">
        <v>4.92</v>
      </c>
      <c r="F6" s="5">
        <v>4.92</v>
      </c>
      <c r="G6" s="5">
        <v>4.92</v>
      </c>
      <c r="H6" s="4">
        <v>4.9400000000000004</v>
      </c>
      <c r="I6" s="6">
        <v>37</v>
      </c>
      <c r="J6" s="6">
        <v>12</v>
      </c>
      <c r="K6" s="7">
        <v>0.32432432432432434</v>
      </c>
    </row>
    <row r="7" spans="1:12" ht="15.6" customHeight="1" x14ac:dyDescent="0.4">
      <c r="A7" s="4" t="s">
        <v>28</v>
      </c>
      <c r="B7" s="4" t="s">
        <v>47</v>
      </c>
      <c r="C7" s="4">
        <v>5505002</v>
      </c>
      <c r="D7" s="5">
        <v>4.88</v>
      </c>
      <c r="E7" s="5">
        <v>4.88</v>
      </c>
      <c r="F7" s="5">
        <v>4.88</v>
      </c>
      <c r="G7" s="5">
        <v>4.75</v>
      </c>
      <c r="H7" s="4">
        <v>4.84</v>
      </c>
      <c r="I7" s="6">
        <v>20</v>
      </c>
      <c r="J7" s="6">
        <v>8</v>
      </c>
      <c r="K7" s="7">
        <v>0.4</v>
      </c>
    </row>
    <row r="8" spans="1:12" ht="15.6" customHeight="1" x14ac:dyDescent="0.4">
      <c r="A8" s="4" t="s">
        <v>28</v>
      </c>
      <c r="B8" s="4" t="s">
        <v>29</v>
      </c>
      <c r="C8" s="4">
        <v>5501904</v>
      </c>
      <c r="D8" s="5">
        <v>4.75</v>
      </c>
      <c r="E8" s="5">
        <v>4.75</v>
      </c>
      <c r="F8" s="5">
        <v>4.7</v>
      </c>
      <c r="G8" s="5">
        <v>4.75</v>
      </c>
      <c r="H8" s="4">
        <v>4.74</v>
      </c>
      <c r="I8" s="6">
        <v>69</v>
      </c>
      <c r="J8" s="6">
        <v>23</v>
      </c>
      <c r="K8" s="7">
        <v>0.33333333333333331</v>
      </c>
    </row>
    <row r="9" spans="1:12" ht="15.6" customHeight="1" x14ac:dyDescent="0.4">
      <c r="A9" s="4" t="s">
        <v>120</v>
      </c>
      <c r="B9" s="4" t="s">
        <v>73</v>
      </c>
      <c r="C9" s="4">
        <v>5500721</v>
      </c>
      <c r="D9" s="5">
        <v>4.8</v>
      </c>
      <c r="E9" s="5">
        <v>4.8</v>
      </c>
      <c r="F9" s="5">
        <v>5</v>
      </c>
      <c r="G9" s="5">
        <v>4.2</v>
      </c>
      <c r="H9" s="4">
        <v>4.6500000000000004</v>
      </c>
      <c r="I9" s="6">
        <v>9</v>
      </c>
      <c r="J9" s="6">
        <v>5</v>
      </c>
      <c r="K9" s="7">
        <v>0.55555555555555558</v>
      </c>
    </row>
    <row r="10" spans="1:12" ht="15.6" customHeight="1" x14ac:dyDescent="0.4">
      <c r="A10" s="4" t="s">
        <v>121</v>
      </c>
      <c r="B10" s="4" t="s">
        <v>53</v>
      </c>
      <c r="C10" s="4">
        <v>5502821</v>
      </c>
      <c r="D10" s="5">
        <v>4.5999999999999996</v>
      </c>
      <c r="E10" s="5">
        <v>4.4000000000000004</v>
      </c>
      <c r="F10" s="5">
        <v>4.75</v>
      </c>
      <c r="G10" s="5">
        <v>4.5999999999999996</v>
      </c>
      <c r="H10" s="4">
        <v>4.58</v>
      </c>
      <c r="I10" s="6">
        <v>9</v>
      </c>
      <c r="J10" s="6">
        <v>5</v>
      </c>
      <c r="K10" s="7">
        <v>0.55555555555555558</v>
      </c>
    </row>
    <row r="11" spans="1:12" ht="15.6" customHeight="1" x14ac:dyDescent="0.4">
      <c r="A11" s="4" t="s">
        <v>121</v>
      </c>
      <c r="B11" s="4" t="s">
        <v>62</v>
      </c>
      <c r="C11" s="4">
        <v>5500204</v>
      </c>
      <c r="D11" s="5">
        <v>4.58</v>
      </c>
      <c r="E11" s="5">
        <v>4.58</v>
      </c>
      <c r="F11" s="5">
        <v>4.67</v>
      </c>
      <c r="G11" s="5">
        <v>4.5</v>
      </c>
      <c r="H11" s="4">
        <v>4.5599999999999996</v>
      </c>
      <c r="I11" s="6">
        <v>30</v>
      </c>
      <c r="J11" s="6">
        <v>12</v>
      </c>
      <c r="K11" s="7">
        <v>0.4</v>
      </c>
    </row>
    <row r="12" spans="1:12" ht="15.6" customHeight="1" x14ac:dyDescent="0.4">
      <c r="A12" s="4" t="s">
        <v>28</v>
      </c>
      <c r="B12" s="4" t="s">
        <v>96</v>
      </c>
      <c r="C12" s="4">
        <v>5501702</v>
      </c>
      <c r="D12" s="5">
        <v>4.55</v>
      </c>
      <c r="E12" s="5">
        <v>4.7300000000000004</v>
      </c>
      <c r="F12" s="5">
        <v>4.4400000000000004</v>
      </c>
      <c r="G12" s="5">
        <v>4.45</v>
      </c>
      <c r="H12" s="4">
        <v>4.55</v>
      </c>
      <c r="I12" s="6">
        <v>31</v>
      </c>
      <c r="J12" s="6">
        <v>12</v>
      </c>
      <c r="K12" s="7">
        <v>0.38709677419354838</v>
      </c>
    </row>
    <row r="13" spans="1:12" ht="15.6" customHeight="1" x14ac:dyDescent="0.4">
      <c r="A13" s="4" t="s">
        <v>121</v>
      </c>
      <c r="B13" s="4" t="s">
        <v>62</v>
      </c>
      <c r="C13" s="4">
        <v>5500221</v>
      </c>
      <c r="D13" s="5">
        <v>4.75</v>
      </c>
      <c r="E13" s="5">
        <v>4.75</v>
      </c>
      <c r="F13" s="5">
        <v>3.5</v>
      </c>
      <c r="G13" s="5">
        <v>4.63</v>
      </c>
      <c r="H13" s="4">
        <v>4.47</v>
      </c>
      <c r="I13" s="6">
        <v>20</v>
      </c>
      <c r="J13" s="6">
        <v>9</v>
      </c>
      <c r="K13" s="7">
        <v>0.45</v>
      </c>
    </row>
    <row r="14" spans="1:12" ht="15.6" customHeight="1" x14ac:dyDescent="0.4">
      <c r="A14" s="4" t="s">
        <v>121</v>
      </c>
      <c r="B14" s="4" t="s">
        <v>62</v>
      </c>
      <c r="C14" s="4">
        <v>5500202</v>
      </c>
      <c r="D14" s="5">
        <v>4.6399999999999997</v>
      </c>
      <c r="E14" s="5">
        <v>4.57</v>
      </c>
      <c r="F14" s="5">
        <v>4</v>
      </c>
      <c r="G14" s="5">
        <v>4.3600000000000003</v>
      </c>
      <c r="H14" s="4">
        <v>4.4000000000000004</v>
      </c>
      <c r="I14" s="6">
        <v>34</v>
      </c>
      <c r="J14" s="6">
        <v>14</v>
      </c>
      <c r="K14" s="7">
        <v>0.41176470588235292</v>
      </c>
    </row>
    <row r="15" spans="1:12" ht="15.6" customHeight="1" x14ac:dyDescent="0.4">
      <c r="A15" s="4" t="s">
        <v>122</v>
      </c>
      <c r="B15" s="4" t="s">
        <v>72</v>
      </c>
      <c r="C15" s="4">
        <v>5501502</v>
      </c>
      <c r="D15" s="5">
        <v>4.4400000000000004</v>
      </c>
      <c r="E15" s="5">
        <v>4.38</v>
      </c>
      <c r="F15" s="5">
        <v>3.9</v>
      </c>
      <c r="G15" s="5">
        <v>4.25</v>
      </c>
      <c r="H15" s="4">
        <v>4.28</v>
      </c>
      <c r="I15" s="6">
        <v>45</v>
      </c>
      <c r="J15" s="6">
        <v>16</v>
      </c>
      <c r="K15" s="7">
        <v>0.35555555555555557</v>
      </c>
    </row>
    <row r="16" spans="1:12" ht="15.6" customHeight="1" x14ac:dyDescent="0.4">
      <c r="A16" s="4" t="s">
        <v>75</v>
      </c>
      <c r="B16" s="4" t="s">
        <v>72</v>
      </c>
      <c r="C16" s="4">
        <v>5501522</v>
      </c>
      <c r="D16" s="5">
        <v>4.7300000000000004</v>
      </c>
      <c r="E16" s="5">
        <v>3.82</v>
      </c>
      <c r="F16" s="5">
        <v>4.18</v>
      </c>
      <c r="G16" s="5">
        <v>4.09</v>
      </c>
      <c r="H16" s="4">
        <v>4.2</v>
      </c>
      <c r="I16" s="6">
        <v>23</v>
      </c>
      <c r="J16" s="6">
        <v>11</v>
      </c>
      <c r="K16" s="7">
        <v>0.47826086956521741</v>
      </c>
    </row>
    <row r="17" spans="1:11" ht="15.6" customHeight="1" x14ac:dyDescent="0.4">
      <c r="A17" s="4" t="s">
        <v>123</v>
      </c>
      <c r="B17" s="4" t="s">
        <v>86</v>
      </c>
      <c r="C17" s="4">
        <v>5502602</v>
      </c>
      <c r="D17" s="5">
        <v>4.13</v>
      </c>
      <c r="E17" s="5">
        <v>4.2699999999999996</v>
      </c>
      <c r="F17" s="5">
        <v>4.2300000000000004</v>
      </c>
      <c r="G17" s="5">
        <v>3.93</v>
      </c>
      <c r="H17" s="4">
        <v>4.1399999999999997</v>
      </c>
      <c r="I17" s="6">
        <v>40</v>
      </c>
      <c r="J17" s="6">
        <v>15</v>
      </c>
      <c r="K17" s="7">
        <v>0.375</v>
      </c>
    </row>
    <row r="18" spans="1:11" ht="15.6" customHeight="1" x14ac:dyDescent="0.4">
      <c r="A18" s="4" t="s">
        <v>122</v>
      </c>
      <c r="B18" s="4" t="s">
        <v>84</v>
      </c>
      <c r="C18" s="4">
        <v>5500408</v>
      </c>
      <c r="D18" s="5">
        <v>4.2699999999999996</v>
      </c>
      <c r="E18" s="5">
        <v>4</v>
      </c>
      <c r="F18" s="5">
        <v>3.86</v>
      </c>
      <c r="G18" s="5">
        <v>4.18</v>
      </c>
      <c r="H18" s="4">
        <v>4.0999999999999996</v>
      </c>
      <c r="I18" s="6">
        <v>34</v>
      </c>
      <c r="J18" s="6">
        <v>11</v>
      </c>
      <c r="K18" s="7">
        <v>0.3235294117647059</v>
      </c>
    </row>
    <row r="19" spans="1:11" ht="15.6" customHeight="1" x14ac:dyDescent="0.4">
      <c r="A19" s="4" t="s">
        <v>122</v>
      </c>
      <c r="B19" s="4" t="s">
        <v>72</v>
      </c>
      <c r="C19" s="4">
        <v>5501504</v>
      </c>
      <c r="D19" s="5">
        <v>4.17</v>
      </c>
      <c r="E19" s="5">
        <v>4.5</v>
      </c>
      <c r="F19" s="5">
        <v>3.71</v>
      </c>
      <c r="G19" s="5">
        <v>3.83</v>
      </c>
      <c r="H19" s="4">
        <v>4.09</v>
      </c>
      <c r="I19" s="6">
        <v>26</v>
      </c>
      <c r="J19" s="6">
        <v>12</v>
      </c>
      <c r="K19" s="7">
        <v>0.46153846153846156</v>
      </c>
    </row>
    <row r="20" spans="1:11" ht="15.6" customHeight="1" x14ac:dyDescent="0.4">
      <c r="A20" s="4" t="s">
        <v>93</v>
      </c>
      <c r="B20" s="4" t="s">
        <v>84</v>
      </c>
      <c r="C20" s="4">
        <v>5500421</v>
      </c>
      <c r="D20" s="5">
        <v>4.33</v>
      </c>
      <c r="E20" s="5">
        <v>4.33</v>
      </c>
      <c r="F20" s="5">
        <v>3.5</v>
      </c>
      <c r="G20" s="5">
        <v>4</v>
      </c>
      <c r="H20" s="4">
        <v>4.04</v>
      </c>
      <c r="I20" s="6">
        <v>19</v>
      </c>
      <c r="J20" s="6">
        <v>7</v>
      </c>
      <c r="K20" s="7">
        <v>0.36842105263157893</v>
      </c>
    </row>
    <row r="21" spans="1:11" ht="15.6" customHeight="1" x14ac:dyDescent="0.4">
      <c r="A21" s="4" t="s">
        <v>120</v>
      </c>
      <c r="B21" s="4" t="s">
        <v>73</v>
      </c>
      <c r="C21" s="4">
        <v>5500702</v>
      </c>
      <c r="D21" s="5">
        <v>3.93</v>
      </c>
      <c r="E21" s="5">
        <v>4.21</v>
      </c>
      <c r="F21" s="5">
        <v>3.75</v>
      </c>
      <c r="G21" s="5">
        <v>3.64</v>
      </c>
      <c r="H21" s="4">
        <v>3.9</v>
      </c>
      <c r="I21" s="6">
        <v>32</v>
      </c>
      <c r="J21" s="6">
        <v>14</v>
      </c>
      <c r="K21" s="7">
        <v>0.4375</v>
      </c>
    </row>
    <row r="22" spans="1:11" ht="15.6" customHeight="1" x14ac:dyDescent="0.4">
      <c r="A22" s="4" t="s">
        <v>123</v>
      </c>
      <c r="B22" s="4" t="s">
        <v>86</v>
      </c>
      <c r="C22" s="4">
        <v>5502621</v>
      </c>
      <c r="D22" s="5">
        <v>3.8</v>
      </c>
      <c r="E22" s="5">
        <v>4.2</v>
      </c>
      <c r="F22" s="5">
        <v>3.75</v>
      </c>
      <c r="G22" s="5">
        <v>3.4</v>
      </c>
      <c r="H22" s="4">
        <v>3.79</v>
      </c>
      <c r="I22" s="6">
        <v>9</v>
      </c>
      <c r="J22" s="6">
        <v>5</v>
      </c>
      <c r="K22" s="7">
        <v>0.55555555555555558</v>
      </c>
    </row>
    <row r="23" spans="1:11" ht="15.6" customHeight="1" x14ac:dyDescent="0.4">
      <c r="A23" s="4" t="s">
        <v>120</v>
      </c>
      <c r="B23" s="4" t="s">
        <v>73</v>
      </c>
      <c r="C23" s="4">
        <v>5500704</v>
      </c>
      <c r="D23" s="5">
        <v>3.7</v>
      </c>
      <c r="E23" s="5">
        <v>3.9</v>
      </c>
      <c r="F23" s="5">
        <v>3.5</v>
      </c>
      <c r="G23" s="5">
        <v>3.6</v>
      </c>
      <c r="H23" s="4">
        <v>3.71</v>
      </c>
      <c r="I23" s="6">
        <v>29</v>
      </c>
      <c r="J23" s="6">
        <v>10</v>
      </c>
      <c r="K23" s="7">
        <v>0.34482758620689657</v>
      </c>
    </row>
    <row r="24" spans="1:11" ht="15.6" customHeight="1" x14ac:dyDescent="0.4">
      <c r="A24" s="4" t="s">
        <v>124</v>
      </c>
      <c r="B24" s="4" t="s">
        <v>77</v>
      </c>
      <c r="C24" s="4">
        <v>5522702</v>
      </c>
      <c r="D24" s="5">
        <v>3.89</v>
      </c>
      <c r="E24" s="5">
        <v>3.67</v>
      </c>
      <c r="F24" s="5">
        <v>3.8</v>
      </c>
      <c r="G24" s="5">
        <v>3.38</v>
      </c>
      <c r="H24" s="4">
        <v>3.68</v>
      </c>
      <c r="I24" s="6">
        <v>15</v>
      </c>
      <c r="J24" s="6">
        <v>9</v>
      </c>
      <c r="K24" s="7">
        <v>0.6</v>
      </c>
    </row>
    <row r="25" spans="1:11" ht="15.6" customHeight="1" x14ac:dyDescent="0.4">
      <c r="A25" s="4" t="s">
        <v>121</v>
      </c>
      <c r="B25" s="4" t="s">
        <v>53</v>
      </c>
      <c r="C25" s="4">
        <v>5502805</v>
      </c>
      <c r="D25" s="5">
        <v>3.38</v>
      </c>
      <c r="E25" s="5">
        <v>2.88</v>
      </c>
      <c r="F25" s="5">
        <v>3.75</v>
      </c>
      <c r="G25" s="5">
        <v>3.14</v>
      </c>
      <c r="H25" s="4">
        <v>3.22</v>
      </c>
      <c r="I25" s="6">
        <v>28</v>
      </c>
      <c r="J25" s="6">
        <v>9</v>
      </c>
      <c r="K25" s="7">
        <v>0.32142857142857145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2021-02-03T05:57:19Z</dcterms:modified>
</cp:coreProperties>
</file>